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Swati\OneDrive\Desktop\ssr folder\"/>
    </mc:Choice>
  </mc:AlternateContent>
  <xr:revisionPtr revIDLastSave="0" documentId="13_ncr:1_{BBB11217-44FF-4476-8DCF-8D2AE05E951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2-23" sheetId="5" r:id="rId1"/>
    <sheet name="2021-22" sheetId="4" r:id="rId2"/>
    <sheet name="2020-21" sheetId="3" r:id="rId3"/>
    <sheet name="2019-20" sheetId="2" r:id="rId4"/>
    <sheet name="2018-19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" i="4" l="1"/>
  <c r="R7" i="4"/>
  <c r="I49" i="5"/>
  <c r="E20" i="5"/>
  <c r="M60" i="5"/>
  <c r="L60" i="5"/>
  <c r="K60" i="5"/>
  <c r="J60" i="5"/>
  <c r="I60" i="5"/>
  <c r="H60" i="5"/>
  <c r="G60" i="5"/>
  <c r="F60" i="5"/>
  <c r="D60" i="5"/>
  <c r="C60" i="5"/>
  <c r="E59" i="5"/>
  <c r="E58" i="5"/>
  <c r="E57" i="5"/>
  <c r="E56" i="5"/>
  <c r="E55" i="5"/>
  <c r="E54" i="5"/>
  <c r="M49" i="5"/>
  <c r="L49" i="5"/>
  <c r="K49" i="5"/>
  <c r="J49" i="5"/>
  <c r="H49" i="5"/>
  <c r="G49" i="5"/>
  <c r="F49" i="5"/>
  <c r="D49" i="5"/>
  <c r="C49" i="5"/>
  <c r="E48" i="5"/>
  <c r="E47" i="5"/>
  <c r="E46" i="5"/>
  <c r="E45" i="5"/>
  <c r="E44" i="5"/>
  <c r="E43" i="5"/>
  <c r="M38" i="5"/>
  <c r="L38" i="5"/>
  <c r="K38" i="5"/>
  <c r="J38" i="5"/>
  <c r="I38" i="5"/>
  <c r="H38" i="5"/>
  <c r="G38" i="5"/>
  <c r="F38" i="5"/>
  <c r="D38" i="5"/>
  <c r="C38" i="5"/>
  <c r="E37" i="5"/>
  <c r="E38" i="5"/>
  <c r="M34" i="5"/>
  <c r="L34" i="5"/>
  <c r="K34" i="5"/>
  <c r="J34" i="5"/>
  <c r="I34" i="5"/>
  <c r="H34" i="5"/>
  <c r="G34" i="5"/>
  <c r="F34" i="5"/>
  <c r="D34" i="5"/>
  <c r="C34" i="5"/>
  <c r="E33" i="5"/>
  <c r="E32" i="5"/>
  <c r="E34" i="5" s="1"/>
  <c r="M26" i="5"/>
  <c r="L26" i="5"/>
  <c r="K26" i="5"/>
  <c r="J26" i="5"/>
  <c r="I26" i="5"/>
  <c r="H26" i="5"/>
  <c r="G26" i="5"/>
  <c r="F26" i="5"/>
  <c r="D26" i="5"/>
  <c r="C26" i="5"/>
  <c r="E25" i="5"/>
  <c r="E24" i="5"/>
  <c r="M22" i="5"/>
  <c r="L22" i="5"/>
  <c r="K22" i="5"/>
  <c r="J22" i="5"/>
  <c r="I22" i="5"/>
  <c r="H22" i="5"/>
  <c r="G22" i="5"/>
  <c r="F22" i="5"/>
  <c r="D22" i="5"/>
  <c r="C22" i="5"/>
  <c r="E21" i="5"/>
  <c r="M14" i="5"/>
  <c r="L14" i="5"/>
  <c r="K14" i="5"/>
  <c r="J14" i="5"/>
  <c r="I14" i="5"/>
  <c r="H14" i="5"/>
  <c r="G14" i="5"/>
  <c r="F14" i="5"/>
  <c r="D14" i="5"/>
  <c r="C14" i="5"/>
  <c r="E13" i="5"/>
  <c r="E12" i="5"/>
  <c r="M10" i="5"/>
  <c r="L10" i="5"/>
  <c r="K10" i="5"/>
  <c r="J10" i="5"/>
  <c r="I10" i="5"/>
  <c r="H10" i="5"/>
  <c r="G10" i="5"/>
  <c r="F10" i="5"/>
  <c r="D10" i="5"/>
  <c r="C10" i="5"/>
  <c r="E9" i="5"/>
  <c r="E8" i="5"/>
  <c r="M61" i="1"/>
  <c r="L61" i="1"/>
  <c r="K61" i="1"/>
  <c r="J61" i="1"/>
  <c r="I61" i="1"/>
  <c r="H61" i="1"/>
  <c r="G61" i="1"/>
  <c r="F61" i="1"/>
  <c r="D61" i="1"/>
  <c r="C61" i="1"/>
  <c r="E60" i="1"/>
  <c r="E59" i="1"/>
  <c r="E58" i="1"/>
  <c r="E57" i="1"/>
  <c r="E56" i="1"/>
  <c r="E55" i="1"/>
  <c r="M50" i="1"/>
  <c r="L50" i="1"/>
  <c r="K50" i="1"/>
  <c r="J50" i="1"/>
  <c r="I50" i="1"/>
  <c r="I63" i="1" s="1"/>
  <c r="H50" i="1"/>
  <c r="H63" i="1" s="1"/>
  <c r="G50" i="1"/>
  <c r="F50" i="1"/>
  <c r="D50" i="1"/>
  <c r="C50" i="1"/>
  <c r="E49" i="1"/>
  <c r="E48" i="1"/>
  <c r="E47" i="1"/>
  <c r="E46" i="1"/>
  <c r="E45" i="1"/>
  <c r="E44" i="1"/>
  <c r="M39" i="1"/>
  <c r="L39" i="1"/>
  <c r="K39" i="1"/>
  <c r="J39" i="1"/>
  <c r="I39" i="1"/>
  <c r="H39" i="1"/>
  <c r="G39" i="1"/>
  <c r="F39" i="1"/>
  <c r="D39" i="1"/>
  <c r="C39" i="1"/>
  <c r="E38" i="1"/>
  <c r="E37" i="1"/>
  <c r="M35" i="1"/>
  <c r="L35" i="1"/>
  <c r="K35" i="1"/>
  <c r="J35" i="1"/>
  <c r="I35" i="1"/>
  <c r="H35" i="1"/>
  <c r="G35" i="1"/>
  <c r="F35" i="1"/>
  <c r="D35" i="1"/>
  <c r="C35" i="1"/>
  <c r="E34" i="1"/>
  <c r="E33" i="1"/>
  <c r="M27" i="1"/>
  <c r="L27" i="1"/>
  <c r="K27" i="1"/>
  <c r="J27" i="1"/>
  <c r="I27" i="1"/>
  <c r="H27" i="1"/>
  <c r="G27" i="1"/>
  <c r="F27" i="1"/>
  <c r="D27" i="1"/>
  <c r="C27" i="1"/>
  <c r="E26" i="1"/>
  <c r="E25" i="1"/>
  <c r="L23" i="1"/>
  <c r="K23" i="1"/>
  <c r="J23" i="1"/>
  <c r="I23" i="1"/>
  <c r="H23" i="1"/>
  <c r="G23" i="1"/>
  <c r="F23" i="1"/>
  <c r="D23" i="1"/>
  <c r="C23" i="1"/>
  <c r="E22" i="1"/>
  <c r="E21" i="1"/>
  <c r="M15" i="1"/>
  <c r="L15" i="1"/>
  <c r="K15" i="1"/>
  <c r="J15" i="1"/>
  <c r="I15" i="1"/>
  <c r="H15" i="1"/>
  <c r="G15" i="1"/>
  <c r="F15" i="1"/>
  <c r="D15" i="1"/>
  <c r="C15" i="1"/>
  <c r="E14" i="1"/>
  <c r="E13" i="1"/>
  <c r="E15" i="1" s="1"/>
  <c r="L11" i="1"/>
  <c r="K11" i="1"/>
  <c r="J11" i="1"/>
  <c r="I11" i="1"/>
  <c r="H11" i="1"/>
  <c r="G11" i="1"/>
  <c r="F11" i="1"/>
  <c r="D11" i="1"/>
  <c r="C11" i="1"/>
  <c r="E10" i="1"/>
  <c r="E9" i="1"/>
  <c r="E35" i="1" l="1"/>
  <c r="J63" i="1"/>
  <c r="K63" i="1"/>
  <c r="L63" i="1"/>
  <c r="M63" i="1"/>
  <c r="E10" i="5"/>
  <c r="F63" i="1"/>
  <c r="G63" i="1"/>
  <c r="E27" i="1"/>
  <c r="E39" i="1"/>
  <c r="E26" i="5"/>
  <c r="E11" i="1"/>
  <c r="E23" i="1"/>
  <c r="E50" i="1"/>
  <c r="E61" i="1"/>
  <c r="E60" i="5"/>
  <c r="E62" i="5" s="1"/>
  <c r="E49" i="5"/>
  <c r="L62" i="5"/>
  <c r="E22" i="5"/>
  <c r="E14" i="5"/>
  <c r="K62" i="5"/>
  <c r="J62" i="5"/>
  <c r="I62" i="5"/>
  <c r="G62" i="5"/>
  <c r="M62" i="5"/>
  <c r="H62" i="5"/>
  <c r="F62" i="5"/>
  <c r="E63" i="1" l="1"/>
  <c r="M60" i="2"/>
  <c r="L60" i="2"/>
  <c r="K60" i="2"/>
  <c r="J60" i="2"/>
  <c r="I60" i="2"/>
  <c r="H60" i="2"/>
  <c r="G60" i="2"/>
  <c r="F60" i="2"/>
  <c r="D60" i="2"/>
  <c r="C60" i="2"/>
  <c r="E59" i="2"/>
  <c r="E58" i="2"/>
  <c r="E57" i="2"/>
  <c r="E56" i="2"/>
  <c r="E55" i="2"/>
  <c r="E54" i="2"/>
  <c r="M49" i="2"/>
  <c r="L49" i="2"/>
  <c r="K49" i="2"/>
  <c r="J49" i="2"/>
  <c r="I49" i="2"/>
  <c r="H49" i="2"/>
  <c r="G49" i="2"/>
  <c r="F49" i="2"/>
  <c r="D49" i="2"/>
  <c r="C49" i="2"/>
  <c r="E48" i="2"/>
  <c r="E47" i="2"/>
  <c r="E46" i="2"/>
  <c r="E45" i="2"/>
  <c r="E44" i="2"/>
  <c r="E43" i="2"/>
  <c r="M38" i="2"/>
  <c r="L38" i="2"/>
  <c r="K38" i="2"/>
  <c r="J38" i="2"/>
  <c r="I38" i="2"/>
  <c r="H38" i="2"/>
  <c r="G38" i="2"/>
  <c r="F38" i="2"/>
  <c r="D38" i="2"/>
  <c r="C38" i="2"/>
  <c r="E37" i="2"/>
  <c r="E36" i="2"/>
  <c r="E38" i="2" s="1"/>
  <c r="M34" i="2"/>
  <c r="L34" i="2"/>
  <c r="K34" i="2"/>
  <c r="J34" i="2"/>
  <c r="I34" i="2"/>
  <c r="H34" i="2"/>
  <c r="G34" i="2"/>
  <c r="F34" i="2"/>
  <c r="D34" i="2"/>
  <c r="C34" i="2"/>
  <c r="E33" i="2"/>
  <c r="E32" i="2"/>
  <c r="M26" i="2"/>
  <c r="L26" i="2"/>
  <c r="K26" i="2"/>
  <c r="J26" i="2"/>
  <c r="I26" i="2"/>
  <c r="H26" i="2"/>
  <c r="G26" i="2"/>
  <c r="F26" i="2"/>
  <c r="D26" i="2"/>
  <c r="C26" i="2"/>
  <c r="E25" i="2"/>
  <c r="E24" i="2"/>
  <c r="E26" i="2" s="1"/>
  <c r="L22" i="2"/>
  <c r="K22" i="2"/>
  <c r="J22" i="2"/>
  <c r="I22" i="2"/>
  <c r="H22" i="2"/>
  <c r="G22" i="2"/>
  <c r="F22" i="2"/>
  <c r="D22" i="2"/>
  <c r="C22" i="2"/>
  <c r="E21" i="2"/>
  <c r="E20" i="2"/>
  <c r="M14" i="2"/>
  <c r="L14" i="2"/>
  <c r="K14" i="2"/>
  <c r="J14" i="2"/>
  <c r="I14" i="2"/>
  <c r="H14" i="2"/>
  <c r="G14" i="2"/>
  <c r="F14" i="2"/>
  <c r="D14" i="2"/>
  <c r="C14" i="2"/>
  <c r="E13" i="2"/>
  <c r="E12" i="2"/>
  <c r="E14" i="2" s="1"/>
  <c r="L10" i="2"/>
  <c r="K10" i="2"/>
  <c r="J10" i="2"/>
  <c r="I10" i="2"/>
  <c r="H10" i="2"/>
  <c r="G10" i="2"/>
  <c r="F10" i="2"/>
  <c r="D10" i="2"/>
  <c r="C10" i="2"/>
  <c r="E8" i="2"/>
  <c r="E10" i="2" s="1"/>
  <c r="E22" i="2" l="1"/>
  <c r="E34" i="2"/>
  <c r="E49" i="2"/>
  <c r="E60" i="2"/>
  <c r="G62" i="2"/>
  <c r="F62" i="2"/>
  <c r="J62" i="2"/>
  <c r="K62" i="2"/>
  <c r="H62" i="2"/>
  <c r="I62" i="2"/>
  <c r="L62" i="2"/>
  <c r="M62" i="2"/>
  <c r="E62" i="2"/>
  <c r="O60" i="3"/>
  <c r="N60" i="3"/>
  <c r="M60" i="3"/>
  <c r="L60" i="3"/>
  <c r="K60" i="3"/>
  <c r="J60" i="3"/>
  <c r="I60" i="3"/>
  <c r="H60" i="3"/>
  <c r="G60" i="3"/>
  <c r="F60" i="3"/>
  <c r="D60" i="3"/>
  <c r="C60" i="3"/>
  <c r="E59" i="3"/>
  <c r="E58" i="3"/>
  <c r="E57" i="3"/>
  <c r="E56" i="3"/>
  <c r="E55" i="3"/>
  <c r="E54" i="3"/>
  <c r="O49" i="3"/>
  <c r="N49" i="3"/>
  <c r="M49" i="3"/>
  <c r="L49" i="3"/>
  <c r="K49" i="3"/>
  <c r="J49" i="3"/>
  <c r="I49" i="3"/>
  <c r="H49" i="3"/>
  <c r="G49" i="3"/>
  <c r="F49" i="3"/>
  <c r="D49" i="3"/>
  <c r="C49" i="3"/>
  <c r="E48" i="3"/>
  <c r="E47" i="3"/>
  <c r="E45" i="3"/>
  <c r="E44" i="3"/>
  <c r="E43" i="3"/>
  <c r="O38" i="3"/>
  <c r="N38" i="3"/>
  <c r="M38" i="3"/>
  <c r="L38" i="3"/>
  <c r="K38" i="3"/>
  <c r="J38" i="3"/>
  <c r="I38" i="3"/>
  <c r="H38" i="3"/>
  <c r="G38" i="3"/>
  <c r="F38" i="3"/>
  <c r="D38" i="3"/>
  <c r="C38" i="3"/>
  <c r="E37" i="3"/>
  <c r="E36" i="3"/>
  <c r="E38" i="3" s="1"/>
  <c r="O34" i="3"/>
  <c r="N34" i="3"/>
  <c r="M34" i="3"/>
  <c r="L34" i="3"/>
  <c r="K34" i="3"/>
  <c r="J34" i="3"/>
  <c r="I34" i="3"/>
  <c r="H34" i="3"/>
  <c r="G34" i="3"/>
  <c r="F34" i="3"/>
  <c r="D34" i="3"/>
  <c r="C34" i="3"/>
  <c r="E33" i="3"/>
  <c r="E32" i="3"/>
  <c r="E34" i="3" s="1"/>
  <c r="O26" i="3"/>
  <c r="N26" i="3"/>
  <c r="M26" i="3"/>
  <c r="L26" i="3"/>
  <c r="K26" i="3"/>
  <c r="J26" i="3"/>
  <c r="I26" i="3"/>
  <c r="H26" i="3"/>
  <c r="G26" i="3"/>
  <c r="F26" i="3"/>
  <c r="D26" i="3"/>
  <c r="C26" i="3"/>
  <c r="E25" i="3"/>
  <c r="E24" i="3"/>
  <c r="E26" i="3" s="1"/>
  <c r="O22" i="3"/>
  <c r="N22" i="3"/>
  <c r="M22" i="3"/>
  <c r="L22" i="3"/>
  <c r="K22" i="3"/>
  <c r="J22" i="3"/>
  <c r="I22" i="3"/>
  <c r="H22" i="3"/>
  <c r="G22" i="3"/>
  <c r="F22" i="3"/>
  <c r="D22" i="3"/>
  <c r="C22" i="3"/>
  <c r="E21" i="3"/>
  <c r="E20" i="3"/>
  <c r="E22" i="3" s="1"/>
  <c r="O14" i="3"/>
  <c r="N14" i="3"/>
  <c r="M14" i="3"/>
  <c r="L14" i="3"/>
  <c r="K14" i="3"/>
  <c r="J14" i="3"/>
  <c r="I14" i="3"/>
  <c r="H14" i="3"/>
  <c r="G14" i="3"/>
  <c r="F14" i="3"/>
  <c r="D14" i="3"/>
  <c r="C14" i="3"/>
  <c r="E13" i="3"/>
  <c r="E14" i="3" s="1"/>
  <c r="E12" i="3"/>
  <c r="N10" i="3"/>
  <c r="M10" i="3"/>
  <c r="L10" i="3"/>
  <c r="K10" i="3"/>
  <c r="J10" i="3"/>
  <c r="I10" i="3"/>
  <c r="H10" i="3"/>
  <c r="G10" i="3"/>
  <c r="F10" i="3"/>
  <c r="D10" i="3"/>
  <c r="C10" i="3"/>
  <c r="E8" i="3"/>
  <c r="E10" i="3" s="1"/>
  <c r="K62" i="3" l="1"/>
  <c r="F62" i="3"/>
  <c r="N62" i="3"/>
  <c r="L62" i="3"/>
  <c r="E49" i="3"/>
  <c r="E62" i="3" s="1"/>
  <c r="G62" i="3"/>
  <c r="O62" i="3"/>
  <c r="M62" i="3"/>
  <c r="I62" i="3"/>
  <c r="E60" i="3"/>
  <c r="H62" i="3"/>
  <c r="J62" i="3"/>
  <c r="M60" i="4" l="1"/>
  <c r="L60" i="4"/>
  <c r="K60" i="4"/>
  <c r="J60" i="4"/>
  <c r="I60" i="4"/>
  <c r="H60" i="4"/>
  <c r="G60" i="4"/>
  <c r="F60" i="4"/>
  <c r="D60" i="4"/>
  <c r="C60" i="4"/>
  <c r="E59" i="4"/>
  <c r="E58" i="4"/>
  <c r="E57" i="4"/>
  <c r="E56" i="4"/>
  <c r="E55" i="4"/>
  <c r="E54" i="4"/>
  <c r="M49" i="4"/>
  <c r="L49" i="4"/>
  <c r="K49" i="4"/>
  <c r="J49" i="4"/>
  <c r="I49" i="4"/>
  <c r="H49" i="4"/>
  <c r="G49" i="4"/>
  <c r="F49" i="4"/>
  <c r="D49" i="4"/>
  <c r="C49" i="4"/>
  <c r="E48" i="4"/>
  <c r="E47" i="4"/>
  <c r="E46" i="4"/>
  <c r="E45" i="4"/>
  <c r="E44" i="4"/>
  <c r="E43" i="4"/>
  <c r="M38" i="4"/>
  <c r="L38" i="4"/>
  <c r="K38" i="4"/>
  <c r="J38" i="4"/>
  <c r="I38" i="4"/>
  <c r="H38" i="4"/>
  <c r="G38" i="4"/>
  <c r="F38" i="4"/>
  <c r="D38" i="4"/>
  <c r="C38" i="4"/>
  <c r="E37" i="4"/>
  <c r="E36" i="4"/>
  <c r="M34" i="4"/>
  <c r="L34" i="4"/>
  <c r="K34" i="4"/>
  <c r="J34" i="4"/>
  <c r="I34" i="4"/>
  <c r="H34" i="4"/>
  <c r="G34" i="4"/>
  <c r="F34" i="4"/>
  <c r="D34" i="4"/>
  <c r="C34" i="4"/>
  <c r="E33" i="4"/>
  <c r="E32" i="4"/>
  <c r="E34" i="4" s="1"/>
  <c r="M26" i="4"/>
  <c r="L26" i="4"/>
  <c r="K26" i="4"/>
  <c r="J26" i="4"/>
  <c r="I26" i="4"/>
  <c r="H26" i="4"/>
  <c r="G26" i="4"/>
  <c r="F26" i="4"/>
  <c r="D26" i="4"/>
  <c r="C26" i="4"/>
  <c r="E25" i="4"/>
  <c r="E24" i="4"/>
  <c r="M22" i="4"/>
  <c r="L22" i="4"/>
  <c r="K22" i="4"/>
  <c r="J22" i="4"/>
  <c r="I22" i="4"/>
  <c r="H22" i="4"/>
  <c r="G22" i="4"/>
  <c r="F22" i="4"/>
  <c r="D22" i="4"/>
  <c r="C22" i="4"/>
  <c r="E21" i="4"/>
  <c r="E20" i="4"/>
  <c r="M14" i="4"/>
  <c r="L14" i="4"/>
  <c r="K14" i="4"/>
  <c r="J14" i="4"/>
  <c r="I14" i="4"/>
  <c r="H14" i="4"/>
  <c r="G14" i="4"/>
  <c r="F14" i="4"/>
  <c r="D14" i="4"/>
  <c r="C14" i="4"/>
  <c r="E13" i="4"/>
  <c r="E12" i="4"/>
  <c r="E14" i="4" s="1"/>
  <c r="M10" i="4"/>
  <c r="L10" i="4"/>
  <c r="K10" i="4"/>
  <c r="J10" i="4"/>
  <c r="I10" i="4"/>
  <c r="H10" i="4"/>
  <c r="G10" i="4"/>
  <c r="F10" i="4"/>
  <c r="D10" i="4"/>
  <c r="C10" i="4"/>
  <c r="E9" i="4"/>
  <c r="E8" i="4"/>
  <c r="G62" i="4" l="1"/>
  <c r="E10" i="4"/>
  <c r="M62" i="4"/>
  <c r="H62" i="4"/>
  <c r="I62" i="4"/>
  <c r="E26" i="4"/>
  <c r="E38" i="4"/>
  <c r="J62" i="4"/>
  <c r="E22" i="4"/>
  <c r="K62" i="4"/>
  <c r="L62" i="4"/>
  <c r="E49" i="4"/>
  <c r="E60" i="4"/>
  <c r="F62" i="4"/>
  <c r="E62" i="4" l="1"/>
</calcChain>
</file>

<file path=xl/sharedStrings.xml><?xml version="1.0" encoding="utf-8"?>
<sst xmlns="http://schemas.openxmlformats.org/spreadsheetml/2006/main" count="700" uniqueCount="41">
  <si>
    <t>CHINMAYA DEGREE COLLEGE , BHEL, HARIDWAR</t>
  </si>
  <si>
    <t>STRENGTH OF STUDENTS SESSION 2021-22</t>
  </si>
  <si>
    <t>B.Sc I st Sem (1 st Year)</t>
  </si>
  <si>
    <t>Group</t>
  </si>
  <si>
    <t>Capacity</t>
  </si>
  <si>
    <t>Total</t>
  </si>
  <si>
    <t>Total Obtained</t>
  </si>
  <si>
    <t>General</t>
  </si>
  <si>
    <t>OBC</t>
  </si>
  <si>
    <t>SC</t>
  </si>
  <si>
    <t>ST</t>
  </si>
  <si>
    <t>M</t>
  </si>
  <si>
    <t>F</t>
  </si>
  <si>
    <t>Aided Section:-</t>
  </si>
  <si>
    <t>Maths</t>
  </si>
  <si>
    <t>Bio</t>
  </si>
  <si>
    <t>SFS Section:-</t>
  </si>
  <si>
    <t>MICRO</t>
  </si>
  <si>
    <t>COMPUTER SCIENCE</t>
  </si>
  <si>
    <t>B.Sc 3 rd Sem (2nd Year)</t>
  </si>
  <si>
    <t>B.Sc 5th Sem (3rd Year)</t>
  </si>
  <si>
    <t>M.Sc Ist Sem (1st Year)</t>
  </si>
  <si>
    <t>CHEMISTRY</t>
  </si>
  <si>
    <t>PHYSICS</t>
  </si>
  <si>
    <t>ZOOLOGY</t>
  </si>
  <si>
    <t>BIOTECH</t>
  </si>
  <si>
    <t>M.Sc IInd Sem (2nd  Year)</t>
  </si>
  <si>
    <t>STRENGTH OF STUDENTS SESSION 2020-21</t>
  </si>
  <si>
    <t>GEB</t>
  </si>
  <si>
    <t>STRENGTH OF STUDENTS SESSION 2019-20</t>
  </si>
  <si>
    <t>STRENGTH OF STUDENTS SESSION 2018-19</t>
  </si>
  <si>
    <t>Total students of Year 2018-19 is 1010. (UG-797 and PG -213)</t>
  </si>
  <si>
    <t>Total students of Year 2019-20 is 962.(UG-781 and PG-181)</t>
  </si>
  <si>
    <t>Total students of Year 2021-22 is 1002. (UG-805 and PG-197)</t>
  </si>
  <si>
    <t>STRENGTH OF STUDENTS SESSION 2022-23</t>
  </si>
  <si>
    <t>Total students of Year 2022-23 is 923. (UG-738 and PG-185)</t>
  </si>
  <si>
    <t>Total students of Year 2020-21 is 960. (UG-781 and PG-179)</t>
  </si>
  <si>
    <t>AISHE</t>
  </si>
  <si>
    <t>Dn</t>
  </si>
  <si>
    <t>DN</t>
  </si>
  <si>
    <t>M.Sc IIIrd Sem (2nd  Year)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</si>
</sst>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285750</xdr:colOff>
      <xdr:row>64</xdr:row>
      <xdr:rowOff>123825</xdr:rowOff>
    </xdr:from>
    <xdr:to>
      <xdr:col>12</xdr:col>
      <xdr:colOff>379095</xdr:colOff>
      <xdr:row>68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AD4589-4C65-1F4D-DF74-0521692CB8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12334875"/>
          <a:ext cx="702945" cy="695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238125</xdr:colOff>
      <xdr:row>64</xdr:row>
      <xdr:rowOff>66675</xdr:rowOff>
    </xdr:from>
    <xdr:to>
      <xdr:col>12</xdr:col>
      <xdr:colOff>331470</xdr:colOff>
      <xdr:row>68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0FADB4-5E2A-2291-6E78-C4374EB97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12277725"/>
          <a:ext cx="702945" cy="695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247650</xdr:colOff>
      <xdr:row>64</xdr:row>
      <xdr:rowOff>57150</xdr:rowOff>
    </xdr:from>
    <xdr:to>
      <xdr:col>13</xdr:col>
      <xdr:colOff>340995</xdr:colOff>
      <xdr:row>67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AF4888-C2F8-1038-0188-E508768256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2850" y="12268200"/>
          <a:ext cx="702945" cy="695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295275</xdr:colOff>
      <xdr:row>64</xdr:row>
      <xdr:rowOff>85725</xdr:rowOff>
    </xdr:from>
    <xdr:to>
      <xdr:col>11</xdr:col>
      <xdr:colOff>388620</xdr:colOff>
      <xdr:row>68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18DC36-AF0B-C1AA-5035-4FD5B7A62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12296775"/>
          <a:ext cx="702945" cy="695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238125</xdr:colOff>
      <xdr:row>65</xdr:row>
      <xdr:rowOff>85725</xdr:rowOff>
    </xdr:from>
    <xdr:to>
      <xdr:col>11</xdr:col>
      <xdr:colOff>428625</xdr:colOff>
      <xdr:row>69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EFDEFB-086A-FB28-F0E8-88EB6D8D9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4125" y="12487275"/>
          <a:ext cx="800100" cy="695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523A3-6705-404D-932F-DF76DD1C83FD}">
  <dimension ref="A2:M68"/>
  <sheetViews>
    <sheetView tabSelected="1" workbookViewId="0">
      <selection activeCell="P8" sqref="P8:R15"/>
    </sheetView>
  </sheetViews>
  <sheetFormatPr defaultRowHeight="15" x14ac:dyDescent="0.25"/>
  <sheetData>
    <row r="2" spans="1:13" ht="15.75" x14ac:dyDescent="0.2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5.75" x14ac:dyDescent="0.25">
      <c r="A3" s="6" t="s">
        <v>34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x14ac:dyDescent="0.25">
      <c r="A4" t="s">
        <v>2</v>
      </c>
    </row>
    <row r="5" spans="1:13" x14ac:dyDescent="0.25">
      <c r="A5" s="7" t="s">
        <v>3</v>
      </c>
      <c r="B5" s="7" t="s">
        <v>4</v>
      </c>
      <c r="C5" s="8" t="s">
        <v>5</v>
      </c>
      <c r="D5" s="8"/>
      <c r="E5" s="9" t="s">
        <v>6</v>
      </c>
      <c r="F5" s="8" t="s">
        <v>7</v>
      </c>
      <c r="G5" s="8"/>
      <c r="H5" s="8" t="s">
        <v>8</v>
      </c>
      <c r="I5" s="8"/>
      <c r="J5" s="8" t="s">
        <v>9</v>
      </c>
      <c r="K5" s="8"/>
      <c r="L5" s="8" t="s">
        <v>10</v>
      </c>
      <c r="M5" s="8"/>
    </row>
    <row r="6" spans="1:13" x14ac:dyDescent="0.25">
      <c r="A6" s="7"/>
      <c r="B6" s="7"/>
      <c r="C6" s="1" t="s">
        <v>11</v>
      </c>
      <c r="D6" s="1" t="s">
        <v>12</v>
      </c>
      <c r="E6" s="9"/>
      <c r="F6" s="1" t="s">
        <v>11</v>
      </c>
      <c r="G6" s="1" t="s">
        <v>12</v>
      </c>
      <c r="H6" s="1" t="s">
        <v>11</v>
      </c>
      <c r="I6" s="1" t="s">
        <v>12</v>
      </c>
      <c r="J6" s="1" t="s">
        <v>11</v>
      </c>
      <c r="K6" s="1" t="s">
        <v>12</v>
      </c>
      <c r="L6" s="1" t="s">
        <v>11</v>
      </c>
      <c r="M6" s="1" t="s">
        <v>12</v>
      </c>
    </row>
    <row r="7" spans="1:13" x14ac:dyDescent="0.25">
      <c r="A7" s="10" t="s">
        <v>13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spans="1:13" x14ac:dyDescent="0.25">
      <c r="A8" s="1" t="s">
        <v>14</v>
      </c>
      <c r="B8" s="1">
        <v>80</v>
      </c>
      <c r="C8" s="1">
        <v>27</v>
      </c>
      <c r="D8" s="1">
        <v>41</v>
      </c>
      <c r="E8" s="1">
        <f>D8+C8</f>
        <v>68</v>
      </c>
      <c r="F8" s="1">
        <v>14</v>
      </c>
      <c r="G8" s="1">
        <v>23</v>
      </c>
      <c r="H8" s="1">
        <v>2</v>
      </c>
      <c r="I8" s="1">
        <v>9</v>
      </c>
      <c r="J8" s="1">
        <v>11</v>
      </c>
      <c r="K8" s="1">
        <v>9</v>
      </c>
      <c r="L8" s="1">
        <v>0</v>
      </c>
      <c r="M8" s="1">
        <v>0</v>
      </c>
    </row>
    <row r="9" spans="1:13" x14ac:dyDescent="0.25">
      <c r="A9" s="1" t="s">
        <v>15</v>
      </c>
      <c r="B9" s="1">
        <v>80</v>
      </c>
      <c r="C9" s="1">
        <v>15</v>
      </c>
      <c r="D9" s="1">
        <v>63</v>
      </c>
      <c r="E9" s="1">
        <f>D9+C9</f>
        <v>78</v>
      </c>
      <c r="F9" s="1">
        <v>4</v>
      </c>
      <c r="G9" s="1">
        <v>35</v>
      </c>
      <c r="H9" s="1">
        <v>7</v>
      </c>
      <c r="I9" s="1">
        <v>16</v>
      </c>
      <c r="J9" s="1">
        <v>4</v>
      </c>
      <c r="K9" s="1">
        <v>12</v>
      </c>
      <c r="L9" s="1">
        <v>0</v>
      </c>
      <c r="M9" s="1">
        <v>0</v>
      </c>
    </row>
    <row r="10" spans="1:13" x14ac:dyDescent="0.25">
      <c r="A10" s="1" t="s">
        <v>5</v>
      </c>
      <c r="B10" s="1">
        <v>160</v>
      </c>
      <c r="C10" s="1">
        <f>SUM(C8:C9)</f>
        <v>42</v>
      </c>
      <c r="D10" s="1">
        <f>SUM(D8:D9)</f>
        <v>104</v>
      </c>
      <c r="E10" s="1">
        <f>SUM(E8:E9)</f>
        <v>146</v>
      </c>
      <c r="F10" s="1">
        <f t="shared" ref="F10:K10" si="0">SUM(F8:F9)</f>
        <v>18</v>
      </c>
      <c r="G10" s="1">
        <f t="shared" si="0"/>
        <v>58</v>
      </c>
      <c r="H10" s="1">
        <f t="shared" si="0"/>
        <v>9</v>
      </c>
      <c r="I10" s="1">
        <f t="shared" si="0"/>
        <v>25</v>
      </c>
      <c r="J10" s="1">
        <f t="shared" si="0"/>
        <v>15</v>
      </c>
      <c r="K10" s="1">
        <f t="shared" si="0"/>
        <v>21</v>
      </c>
      <c r="L10" s="1">
        <f>SUM(L8:L9)</f>
        <v>0</v>
      </c>
      <c r="M10" s="1">
        <f t="shared" ref="M10" si="1">SUM(M8:M9)</f>
        <v>0</v>
      </c>
    </row>
    <row r="11" spans="1:13" x14ac:dyDescent="0.25">
      <c r="A11" s="10" t="s">
        <v>16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x14ac:dyDescent="0.25">
      <c r="A12" s="1" t="s">
        <v>17</v>
      </c>
      <c r="B12" s="1">
        <v>60</v>
      </c>
      <c r="C12" s="1">
        <v>11</v>
      </c>
      <c r="D12" s="1">
        <v>48</v>
      </c>
      <c r="E12" s="1">
        <f>D12+C12</f>
        <v>59</v>
      </c>
      <c r="F12" s="1">
        <v>9</v>
      </c>
      <c r="G12" s="1">
        <v>27</v>
      </c>
      <c r="H12" s="1">
        <v>0</v>
      </c>
      <c r="I12" s="1">
        <v>8</v>
      </c>
      <c r="J12" s="1">
        <v>2</v>
      </c>
      <c r="K12" s="1">
        <v>13</v>
      </c>
      <c r="L12" s="1">
        <v>0</v>
      </c>
      <c r="M12" s="1">
        <v>0</v>
      </c>
    </row>
    <row r="13" spans="1:13" x14ac:dyDescent="0.25">
      <c r="A13" s="1" t="s">
        <v>18</v>
      </c>
      <c r="B13" s="1">
        <v>80</v>
      </c>
      <c r="C13" s="1">
        <v>38</v>
      </c>
      <c r="D13" s="1">
        <v>28</v>
      </c>
      <c r="E13" s="1">
        <f>D13+C13</f>
        <v>66</v>
      </c>
      <c r="F13" s="1">
        <v>19</v>
      </c>
      <c r="G13" s="1">
        <v>14</v>
      </c>
      <c r="H13" s="1">
        <v>12</v>
      </c>
      <c r="I13" s="1">
        <v>7</v>
      </c>
      <c r="J13" s="1">
        <v>7</v>
      </c>
      <c r="K13" s="1">
        <v>7</v>
      </c>
      <c r="L13" s="1">
        <v>0</v>
      </c>
      <c r="M13" s="1">
        <v>0</v>
      </c>
    </row>
    <row r="14" spans="1:13" x14ac:dyDescent="0.25">
      <c r="A14" s="1" t="s">
        <v>5</v>
      </c>
      <c r="B14" s="1">
        <v>160</v>
      </c>
      <c r="C14" s="1">
        <f>SUM(C12:C13)</f>
        <v>49</v>
      </c>
      <c r="D14" s="1">
        <f t="shared" ref="D14:M14" si="2">SUM(D12:D13)</f>
        <v>76</v>
      </c>
      <c r="E14" s="1">
        <f t="shared" si="2"/>
        <v>125</v>
      </c>
      <c r="F14" s="1">
        <f t="shared" si="2"/>
        <v>28</v>
      </c>
      <c r="G14" s="1">
        <f t="shared" si="2"/>
        <v>41</v>
      </c>
      <c r="H14" s="1">
        <f t="shared" si="2"/>
        <v>12</v>
      </c>
      <c r="I14" s="1">
        <f t="shared" si="2"/>
        <v>15</v>
      </c>
      <c r="J14" s="1">
        <f t="shared" si="2"/>
        <v>9</v>
      </c>
      <c r="K14" s="1">
        <f t="shared" si="2"/>
        <v>20</v>
      </c>
      <c r="L14" s="1">
        <f t="shared" si="2"/>
        <v>0</v>
      </c>
      <c r="M14" s="1">
        <f t="shared" si="2"/>
        <v>0</v>
      </c>
    </row>
    <row r="15" spans="1:13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25">
      <c r="A16" s="2" t="s">
        <v>19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25">
      <c r="A17" s="7" t="s">
        <v>3</v>
      </c>
      <c r="B17" s="7" t="s">
        <v>4</v>
      </c>
      <c r="C17" s="8" t="s">
        <v>5</v>
      </c>
      <c r="D17" s="8"/>
      <c r="E17" s="9" t="s">
        <v>6</v>
      </c>
      <c r="F17" s="8" t="s">
        <v>7</v>
      </c>
      <c r="G17" s="8"/>
      <c r="H17" s="8" t="s">
        <v>8</v>
      </c>
      <c r="I17" s="8"/>
      <c r="J17" s="8" t="s">
        <v>9</v>
      </c>
      <c r="K17" s="8"/>
      <c r="L17" s="8" t="s">
        <v>10</v>
      </c>
      <c r="M17" s="8"/>
    </row>
    <row r="18" spans="1:13" x14ac:dyDescent="0.25">
      <c r="A18" s="7"/>
      <c r="B18" s="7"/>
      <c r="C18" s="1" t="s">
        <v>11</v>
      </c>
      <c r="D18" s="1" t="s">
        <v>12</v>
      </c>
      <c r="E18" s="9"/>
      <c r="F18" s="1" t="s">
        <v>11</v>
      </c>
      <c r="G18" s="1" t="s">
        <v>12</v>
      </c>
      <c r="H18" s="1" t="s">
        <v>11</v>
      </c>
      <c r="I18" s="1" t="s">
        <v>12</v>
      </c>
      <c r="J18" s="1" t="s">
        <v>11</v>
      </c>
      <c r="K18" s="1" t="s">
        <v>12</v>
      </c>
      <c r="L18" s="1" t="s">
        <v>11</v>
      </c>
      <c r="M18" s="1" t="s">
        <v>12</v>
      </c>
    </row>
    <row r="19" spans="1:13" x14ac:dyDescent="0.25">
      <c r="A19" s="10" t="s">
        <v>13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x14ac:dyDescent="0.25">
      <c r="A20" s="1" t="s">
        <v>14</v>
      </c>
      <c r="B20" s="1">
        <v>80</v>
      </c>
      <c r="C20" s="1">
        <v>13</v>
      </c>
      <c r="D20" s="1">
        <v>59</v>
      </c>
      <c r="E20" s="1">
        <f>+D20+C20</f>
        <v>72</v>
      </c>
      <c r="F20" s="1">
        <v>3</v>
      </c>
      <c r="G20" s="1">
        <v>33</v>
      </c>
      <c r="H20" s="1">
        <v>6</v>
      </c>
      <c r="I20" s="1">
        <v>13</v>
      </c>
      <c r="J20" s="1">
        <v>4</v>
      </c>
      <c r="K20" s="1">
        <v>13</v>
      </c>
      <c r="L20" s="1">
        <v>0</v>
      </c>
      <c r="M20" s="1">
        <v>0</v>
      </c>
    </row>
    <row r="21" spans="1:13" x14ac:dyDescent="0.25">
      <c r="A21" s="1" t="s">
        <v>15</v>
      </c>
      <c r="B21" s="1">
        <v>80</v>
      </c>
      <c r="C21" s="1">
        <v>5</v>
      </c>
      <c r="D21" s="1">
        <v>53</v>
      </c>
      <c r="E21" s="1">
        <f>D21+C21</f>
        <v>58</v>
      </c>
      <c r="F21" s="1">
        <v>3</v>
      </c>
      <c r="G21" s="1">
        <v>33</v>
      </c>
      <c r="H21" s="1">
        <v>1</v>
      </c>
      <c r="I21" s="1">
        <v>12</v>
      </c>
      <c r="J21" s="1">
        <v>1</v>
      </c>
      <c r="K21" s="1">
        <v>8</v>
      </c>
      <c r="L21" s="1">
        <v>0</v>
      </c>
      <c r="M21" s="1">
        <v>0</v>
      </c>
    </row>
    <row r="22" spans="1:13" x14ac:dyDescent="0.25">
      <c r="A22" s="1" t="s">
        <v>5</v>
      </c>
      <c r="B22" s="1">
        <v>160</v>
      </c>
      <c r="C22" s="1">
        <f>SUM(C20:C21)</f>
        <v>18</v>
      </c>
      <c r="D22" s="1">
        <f t="shared" ref="D22:K22" si="3">SUM(D20:D21)</f>
        <v>112</v>
      </c>
      <c r="E22" s="1">
        <f t="shared" si="3"/>
        <v>130</v>
      </c>
      <c r="F22" s="1">
        <f t="shared" si="3"/>
        <v>6</v>
      </c>
      <c r="G22" s="1">
        <f t="shared" si="3"/>
        <v>66</v>
      </c>
      <c r="H22" s="1">
        <f t="shared" si="3"/>
        <v>7</v>
      </c>
      <c r="I22" s="1">
        <f t="shared" si="3"/>
        <v>25</v>
      </c>
      <c r="J22" s="1">
        <f t="shared" si="3"/>
        <v>5</v>
      </c>
      <c r="K22" s="1">
        <f t="shared" si="3"/>
        <v>21</v>
      </c>
      <c r="L22" s="1">
        <f>SUM(L20:L21)</f>
        <v>0</v>
      </c>
      <c r="M22" s="1">
        <f t="shared" ref="M22" si="4">SUM(M20:M21)</f>
        <v>0</v>
      </c>
    </row>
    <row r="23" spans="1:13" x14ac:dyDescent="0.25">
      <c r="A23" s="10" t="s">
        <v>16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3" x14ac:dyDescent="0.25">
      <c r="A24" s="1" t="s">
        <v>17</v>
      </c>
      <c r="B24" s="1">
        <v>60</v>
      </c>
      <c r="C24" s="1">
        <v>7</v>
      </c>
      <c r="D24" s="1">
        <v>34</v>
      </c>
      <c r="E24" s="1">
        <f>D24+C24</f>
        <v>41</v>
      </c>
      <c r="F24" s="1">
        <v>4</v>
      </c>
      <c r="G24" s="1">
        <v>21</v>
      </c>
      <c r="H24" s="1">
        <v>0</v>
      </c>
      <c r="I24" s="1">
        <v>8</v>
      </c>
      <c r="J24" s="1">
        <v>3</v>
      </c>
      <c r="K24" s="1">
        <v>5</v>
      </c>
      <c r="L24" s="1">
        <v>0</v>
      </c>
      <c r="M24" s="1">
        <v>0</v>
      </c>
    </row>
    <row r="25" spans="1:13" x14ac:dyDescent="0.25">
      <c r="A25" s="1" t="s">
        <v>18</v>
      </c>
      <c r="B25" s="1">
        <v>80</v>
      </c>
      <c r="C25" s="1">
        <v>21</v>
      </c>
      <c r="D25" s="1">
        <v>43</v>
      </c>
      <c r="E25" s="1">
        <f>D25+C25</f>
        <v>64</v>
      </c>
      <c r="F25" s="1">
        <v>14</v>
      </c>
      <c r="G25" s="1">
        <v>28</v>
      </c>
      <c r="H25" s="1">
        <v>1</v>
      </c>
      <c r="I25" s="1">
        <v>4</v>
      </c>
      <c r="J25" s="1">
        <v>6</v>
      </c>
      <c r="K25" s="1">
        <v>11</v>
      </c>
      <c r="L25" s="1">
        <v>0</v>
      </c>
      <c r="M25" s="1">
        <v>0</v>
      </c>
    </row>
    <row r="26" spans="1:13" x14ac:dyDescent="0.25">
      <c r="A26" s="1" t="s">
        <v>5</v>
      </c>
      <c r="B26" s="1">
        <v>160</v>
      </c>
      <c r="C26" s="1">
        <f>SUM(C24:C25)</f>
        <v>28</v>
      </c>
      <c r="D26" s="1">
        <f t="shared" ref="D26:K26" si="5">SUM(D24:D25)</f>
        <v>77</v>
      </c>
      <c r="E26" s="1">
        <f t="shared" si="5"/>
        <v>105</v>
      </c>
      <c r="F26" s="1">
        <f t="shared" si="5"/>
        <v>18</v>
      </c>
      <c r="G26" s="1">
        <f t="shared" si="5"/>
        <v>49</v>
      </c>
      <c r="H26" s="1">
        <f t="shared" si="5"/>
        <v>1</v>
      </c>
      <c r="I26" s="1">
        <f t="shared" si="5"/>
        <v>12</v>
      </c>
      <c r="J26" s="1">
        <f t="shared" si="5"/>
        <v>9</v>
      </c>
      <c r="K26" s="1">
        <f t="shared" si="5"/>
        <v>16</v>
      </c>
      <c r="L26" s="1">
        <f>SUM(L24:L25)</f>
        <v>0</v>
      </c>
      <c r="M26" s="1">
        <f t="shared" ref="M26" si="6">SUM(M24:M25)</f>
        <v>0</v>
      </c>
    </row>
    <row r="27" spans="1:13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25">
      <c r="A28" s="2" t="s">
        <v>20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7" t="s">
        <v>3</v>
      </c>
      <c r="B29" s="7" t="s">
        <v>4</v>
      </c>
      <c r="C29" s="8" t="s">
        <v>5</v>
      </c>
      <c r="D29" s="8"/>
      <c r="E29" s="9" t="s">
        <v>6</v>
      </c>
      <c r="F29" s="8" t="s">
        <v>7</v>
      </c>
      <c r="G29" s="8"/>
      <c r="H29" s="8" t="s">
        <v>8</v>
      </c>
      <c r="I29" s="8"/>
      <c r="J29" s="8" t="s">
        <v>9</v>
      </c>
      <c r="K29" s="8"/>
      <c r="L29" s="8" t="s">
        <v>10</v>
      </c>
      <c r="M29" s="8"/>
    </row>
    <row r="30" spans="1:13" x14ac:dyDescent="0.25">
      <c r="A30" s="7"/>
      <c r="B30" s="7"/>
      <c r="C30" s="1" t="s">
        <v>11</v>
      </c>
      <c r="D30" s="1" t="s">
        <v>12</v>
      </c>
      <c r="E30" s="9"/>
      <c r="F30" s="1" t="s">
        <v>11</v>
      </c>
      <c r="G30" s="1" t="s">
        <v>12</v>
      </c>
      <c r="H30" s="1" t="s">
        <v>11</v>
      </c>
      <c r="I30" s="1" t="s">
        <v>12</v>
      </c>
      <c r="J30" s="1" t="s">
        <v>11</v>
      </c>
      <c r="K30" s="1" t="s">
        <v>12</v>
      </c>
      <c r="L30" s="1" t="s">
        <v>11</v>
      </c>
      <c r="M30" s="1" t="s">
        <v>12</v>
      </c>
    </row>
    <row r="31" spans="1:13" x14ac:dyDescent="0.25">
      <c r="A31" s="10" t="s">
        <v>13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3" x14ac:dyDescent="0.25">
      <c r="A32" s="1" t="s">
        <v>14</v>
      </c>
      <c r="B32" s="1">
        <v>80</v>
      </c>
      <c r="C32" s="1">
        <v>23</v>
      </c>
      <c r="D32" s="1">
        <v>40</v>
      </c>
      <c r="E32" s="1">
        <f>D32+C32</f>
        <v>63</v>
      </c>
      <c r="F32" s="1">
        <v>13</v>
      </c>
      <c r="G32" s="1">
        <v>19</v>
      </c>
      <c r="H32" s="1">
        <v>3</v>
      </c>
      <c r="I32" s="1">
        <v>10</v>
      </c>
      <c r="J32" s="1">
        <v>6</v>
      </c>
      <c r="K32" s="1">
        <v>11</v>
      </c>
      <c r="L32" s="1">
        <v>1</v>
      </c>
      <c r="M32" s="1">
        <v>0</v>
      </c>
    </row>
    <row r="33" spans="1:13" x14ac:dyDescent="0.25">
      <c r="A33" s="1" t="s">
        <v>15</v>
      </c>
      <c r="B33" s="1">
        <v>80</v>
      </c>
      <c r="C33" s="1">
        <v>6</v>
      </c>
      <c r="D33" s="1">
        <v>55</v>
      </c>
      <c r="E33" s="1">
        <f>D33+C33</f>
        <v>61</v>
      </c>
      <c r="F33" s="1">
        <v>6</v>
      </c>
      <c r="G33" s="1">
        <v>28</v>
      </c>
      <c r="H33" s="1">
        <v>0</v>
      </c>
      <c r="I33" s="1">
        <v>9</v>
      </c>
      <c r="J33" s="1">
        <v>0</v>
      </c>
      <c r="K33" s="1">
        <v>18</v>
      </c>
      <c r="L33" s="1">
        <v>0</v>
      </c>
      <c r="M33" s="1">
        <v>0</v>
      </c>
    </row>
    <row r="34" spans="1:13" x14ac:dyDescent="0.25">
      <c r="A34" s="1" t="s">
        <v>5</v>
      </c>
      <c r="B34" s="1">
        <v>160</v>
      </c>
      <c r="C34" s="1">
        <f>SUM(C32:C33)</f>
        <v>29</v>
      </c>
      <c r="D34" s="1">
        <f t="shared" ref="D34:K34" si="7">SUM(D32:D33)</f>
        <v>95</v>
      </c>
      <c r="E34" s="1">
        <f t="shared" si="7"/>
        <v>124</v>
      </c>
      <c r="F34" s="1">
        <f t="shared" si="7"/>
        <v>19</v>
      </c>
      <c r="G34" s="1">
        <f t="shared" si="7"/>
        <v>47</v>
      </c>
      <c r="H34" s="1">
        <f t="shared" si="7"/>
        <v>3</v>
      </c>
      <c r="I34" s="1">
        <f t="shared" si="7"/>
        <v>19</v>
      </c>
      <c r="J34" s="1">
        <f t="shared" si="7"/>
        <v>6</v>
      </c>
      <c r="K34" s="1">
        <f t="shared" si="7"/>
        <v>29</v>
      </c>
      <c r="L34" s="1">
        <f>SUM(L32:L33)</f>
        <v>1</v>
      </c>
      <c r="M34" s="1">
        <f t="shared" ref="M34" si="8">SUM(M32:M33)</f>
        <v>0</v>
      </c>
    </row>
    <row r="35" spans="1:13" x14ac:dyDescent="0.25">
      <c r="A35" s="10" t="s">
        <v>16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</row>
    <row r="36" spans="1:13" x14ac:dyDescent="0.25">
      <c r="A36" s="1" t="s">
        <v>17</v>
      </c>
      <c r="B36" s="1">
        <v>60</v>
      </c>
      <c r="C36" s="1">
        <v>3</v>
      </c>
      <c r="D36" s="1">
        <v>46</v>
      </c>
      <c r="E36" s="1">
        <v>49</v>
      </c>
      <c r="F36" s="1">
        <v>2</v>
      </c>
      <c r="G36" s="1">
        <v>27</v>
      </c>
      <c r="H36" s="1">
        <v>0</v>
      </c>
      <c r="I36" s="1">
        <v>9</v>
      </c>
      <c r="J36" s="1">
        <v>1</v>
      </c>
      <c r="K36" s="1">
        <v>10</v>
      </c>
      <c r="L36" s="1">
        <v>0</v>
      </c>
      <c r="M36" s="1">
        <v>0</v>
      </c>
    </row>
    <row r="37" spans="1:13" x14ac:dyDescent="0.25">
      <c r="A37" s="1" t="s">
        <v>18</v>
      </c>
      <c r="B37" s="1">
        <v>80</v>
      </c>
      <c r="C37" s="1">
        <v>31</v>
      </c>
      <c r="D37" s="1">
        <v>28</v>
      </c>
      <c r="E37" s="1">
        <f>D37+C37</f>
        <v>59</v>
      </c>
      <c r="F37" s="1">
        <v>18</v>
      </c>
      <c r="G37" s="1">
        <v>25</v>
      </c>
      <c r="H37" s="1">
        <v>6</v>
      </c>
      <c r="I37" s="1">
        <v>3</v>
      </c>
      <c r="J37" s="1">
        <v>7</v>
      </c>
      <c r="K37" s="1">
        <v>0</v>
      </c>
      <c r="L37" s="1">
        <v>0</v>
      </c>
      <c r="M37" s="1">
        <v>0</v>
      </c>
    </row>
    <row r="38" spans="1:13" x14ac:dyDescent="0.25">
      <c r="A38" s="1" t="s">
        <v>5</v>
      </c>
      <c r="B38" s="1">
        <v>160</v>
      </c>
      <c r="C38" s="1">
        <f>SUM(C36:C37)</f>
        <v>34</v>
      </c>
      <c r="D38" s="1">
        <f t="shared" ref="D38:K38" si="9">SUM(D36:D37)</f>
        <v>74</v>
      </c>
      <c r="E38" s="1">
        <f t="shared" si="9"/>
        <v>108</v>
      </c>
      <c r="F38" s="1">
        <f t="shared" si="9"/>
        <v>20</v>
      </c>
      <c r="G38" s="1">
        <f t="shared" si="9"/>
        <v>52</v>
      </c>
      <c r="H38" s="1">
        <f t="shared" si="9"/>
        <v>6</v>
      </c>
      <c r="I38" s="1">
        <f t="shared" si="9"/>
        <v>12</v>
      </c>
      <c r="J38" s="1">
        <f t="shared" si="9"/>
        <v>8</v>
      </c>
      <c r="K38" s="1">
        <f t="shared" si="9"/>
        <v>10</v>
      </c>
      <c r="L38" s="1">
        <f>SUM(L36:L37)</f>
        <v>0</v>
      </c>
      <c r="M38" s="1">
        <f t="shared" ref="M38" si="10">SUM(M36:M37)</f>
        <v>0</v>
      </c>
    </row>
    <row r="39" spans="1:13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x14ac:dyDescent="0.25">
      <c r="A40" s="2" t="s">
        <v>21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x14ac:dyDescent="0.25">
      <c r="A41" s="7" t="s">
        <v>3</v>
      </c>
      <c r="B41" s="7" t="s">
        <v>4</v>
      </c>
      <c r="C41" s="8" t="s">
        <v>5</v>
      </c>
      <c r="D41" s="8"/>
      <c r="E41" s="9" t="s">
        <v>6</v>
      </c>
      <c r="F41" s="8" t="s">
        <v>7</v>
      </c>
      <c r="G41" s="8"/>
      <c r="H41" s="8" t="s">
        <v>8</v>
      </c>
      <c r="I41" s="8"/>
      <c r="J41" s="8" t="s">
        <v>9</v>
      </c>
      <c r="K41" s="8"/>
      <c r="L41" s="8" t="s">
        <v>10</v>
      </c>
      <c r="M41" s="8"/>
    </row>
    <row r="42" spans="1:13" x14ac:dyDescent="0.25">
      <c r="A42" s="7"/>
      <c r="B42" s="7"/>
      <c r="C42" s="1" t="s">
        <v>11</v>
      </c>
      <c r="D42" s="1" t="s">
        <v>12</v>
      </c>
      <c r="E42" s="9"/>
      <c r="F42" s="1" t="s">
        <v>11</v>
      </c>
      <c r="G42" s="1" t="s">
        <v>12</v>
      </c>
      <c r="H42" s="1" t="s">
        <v>11</v>
      </c>
      <c r="I42" s="1" t="s">
        <v>12</v>
      </c>
      <c r="J42" s="1" t="s">
        <v>11</v>
      </c>
      <c r="K42" s="1" t="s">
        <v>12</v>
      </c>
      <c r="L42" s="1" t="s">
        <v>11</v>
      </c>
      <c r="M42" s="1" t="s">
        <v>12</v>
      </c>
    </row>
    <row r="43" spans="1:13" x14ac:dyDescent="0.25">
      <c r="A43" s="1" t="s">
        <v>22</v>
      </c>
      <c r="B43" s="1">
        <v>25</v>
      </c>
      <c r="C43" s="1">
        <v>7</v>
      </c>
      <c r="D43" s="1">
        <v>15</v>
      </c>
      <c r="E43" s="1">
        <f t="shared" ref="E43:E48" si="11">D43+C43</f>
        <v>22</v>
      </c>
      <c r="F43" s="1">
        <v>4</v>
      </c>
      <c r="G43" s="1">
        <v>10</v>
      </c>
      <c r="H43" s="1">
        <v>2</v>
      </c>
      <c r="I43" s="1">
        <v>3</v>
      </c>
      <c r="J43" s="1">
        <v>1</v>
      </c>
      <c r="K43" s="1">
        <v>2</v>
      </c>
      <c r="L43" s="1">
        <v>0</v>
      </c>
      <c r="M43" s="1">
        <v>0</v>
      </c>
    </row>
    <row r="44" spans="1:13" x14ac:dyDescent="0.25">
      <c r="A44" s="1" t="s">
        <v>23</v>
      </c>
      <c r="B44" s="1">
        <v>25</v>
      </c>
      <c r="C44" s="1">
        <v>0</v>
      </c>
      <c r="D44" s="1">
        <v>12</v>
      </c>
      <c r="E44" s="1">
        <f t="shared" si="11"/>
        <v>12</v>
      </c>
      <c r="F44" s="1">
        <v>0</v>
      </c>
      <c r="G44" s="1">
        <v>5</v>
      </c>
      <c r="H44" s="1">
        <v>0</v>
      </c>
      <c r="I44" s="1">
        <v>4</v>
      </c>
      <c r="J44" s="1">
        <v>0</v>
      </c>
      <c r="K44" s="1">
        <v>3</v>
      </c>
      <c r="L44" s="1">
        <v>0</v>
      </c>
      <c r="M44" s="1">
        <v>0</v>
      </c>
    </row>
    <row r="45" spans="1:13" x14ac:dyDescent="0.25">
      <c r="A45" s="1" t="s">
        <v>17</v>
      </c>
      <c r="B45" s="1">
        <v>30</v>
      </c>
      <c r="C45" s="1">
        <v>5</v>
      </c>
      <c r="D45" s="1">
        <v>24</v>
      </c>
      <c r="E45" s="1">
        <f t="shared" si="11"/>
        <v>29</v>
      </c>
      <c r="F45" s="1">
        <v>3</v>
      </c>
      <c r="G45" s="1">
        <v>22</v>
      </c>
      <c r="H45" s="1">
        <v>1</v>
      </c>
      <c r="I45" s="1">
        <v>2</v>
      </c>
      <c r="J45" s="1">
        <v>1</v>
      </c>
      <c r="K45" s="1">
        <v>0</v>
      </c>
      <c r="L45" s="1">
        <v>0</v>
      </c>
      <c r="M45" s="1">
        <v>0</v>
      </c>
    </row>
    <row r="46" spans="1:13" x14ac:dyDescent="0.25">
      <c r="A46" s="1" t="s">
        <v>24</v>
      </c>
      <c r="B46" s="1">
        <v>25</v>
      </c>
      <c r="C46" s="1">
        <v>4</v>
      </c>
      <c r="D46" s="1">
        <v>8</v>
      </c>
      <c r="E46" s="1">
        <f t="shared" si="11"/>
        <v>12</v>
      </c>
      <c r="F46" s="1">
        <v>3</v>
      </c>
      <c r="G46" s="1">
        <v>6</v>
      </c>
      <c r="H46" s="1">
        <v>0</v>
      </c>
      <c r="I46" s="1">
        <v>2</v>
      </c>
      <c r="J46" s="1">
        <v>1</v>
      </c>
      <c r="K46" s="1">
        <v>0</v>
      </c>
      <c r="L46" s="1">
        <v>0</v>
      </c>
      <c r="M46" s="1">
        <v>0</v>
      </c>
    </row>
    <row r="47" spans="1:13" x14ac:dyDescent="0.25">
      <c r="A47" s="1" t="s">
        <v>18</v>
      </c>
      <c r="B47" s="1">
        <v>20</v>
      </c>
      <c r="C47" s="1">
        <v>0</v>
      </c>
      <c r="D47" s="1">
        <v>7</v>
      </c>
      <c r="E47" s="1">
        <f t="shared" si="11"/>
        <v>7</v>
      </c>
      <c r="F47" s="1">
        <v>0</v>
      </c>
      <c r="G47" s="1">
        <v>2</v>
      </c>
      <c r="H47" s="1">
        <v>0</v>
      </c>
      <c r="I47" s="1">
        <v>3</v>
      </c>
      <c r="J47" s="1">
        <v>0</v>
      </c>
      <c r="K47" s="1">
        <v>2</v>
      </c>
      <c r="L47" s="1">
        <v>0</v>
      </c>
      <c r="M47" s="1">
        <v>0</v>
      </c>
    </row>
    <row r="48" spans="1:13" x14ac:dyDescent="0.25">
      <c r="A48" s="1" t="s">
        <v>25</v>
      </c>
      <c r="B48" s="1">
        <v>20</v>
      </c>
      <c r="C48" s="1">
        <v>7</v>
      </c>
      <c r="D48" s="1">
        <v>6</v>
      </c>
      <c r="E48" s="1">
        <f t="shared" si="11"/>
        <v>13</v>
      </c>
      <c r="F48" s="1">
        <v>4</v>
      </c>
      <c r="G48" s="1">
        <v>3</v>
      </c>
      <c r="H48" s="1">
        <v>1</v>
      </c>
      <c r="I48" s="1">
        <v>3</v>
      </c>
      <c r="J48" s="1">
        <v>1</v>
      </c>
      <c r="K48" s="1">
        <v>1</v>
      </c>
      <c r="L48" s="1">
        <v>0</v>
      </c>
      <c r="M48" s="1">
        <v>0</v>
      </c>
    </row>
    <row r="49" spans="1:13" x14ac:dyDescent="0.25">
      <c r="A49" s="1" t="s">
        <v>5</v>
      </c>
      <c r="B49" s="1">
        <v>145</v>
      </c>
      <c r="C49" s="1">
        <f>SUM(C43:C48)</f>
        <v>23</v>
      </c>
      <c r="D49" s="1">
        <f t="shared" ref="D49:M49" si="12">SUM(D43:D48)</f>
        <v>72</v>
      </c>
      <c r="E49" s="1">
        <f t="shared" si="12"/>
        <v>95</v>
      </c>
      <c r="F49" s="1">
        <f t="shared" si="12"/>
        <v>14</v>
      </c>
      <c r="G49" s="1">
        <f t="shared" si="12"/>
        <v>48</v>
      </c>
      <c r="H49" s="1">
        <f t="shared" si="12"/>
        <v>4</v>
      </c>
      <c r="I49" s="1">
        <f>SUM(I43:I48)</f>
        <v>17</v>
      </c>
      <c r="J49" s="1">
        <f t="shared" si="12"/>
        <v>4</v>
      </c>
      <c r="K49" s="1">
        <f t="shared" si="12"/>
        <v>8</v>
      </c>
      <c r="L49" s="1">
        <f t="shared" si="12"/>
        <v>0</v>
      </c>
      <c r="M49" s="1">
        <f t="shared" si="12"/>
        <v>0</v>
      </c>
    </row>
    <row r="50" spans="1:13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x14ac:dyDescent="0.25">
      <c r="A51" s="2" t="s">
        <v>26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x14ac:dyDescent="0.25">
      <c r="A52" s="7" t="s">
        <v>3</v>
      </c>
      <c r="B52" s="7" t="s">
        <v>4</v>
      </c>
      <c r="C52" s="8" t="s">
        <v>5</v>
      </c>
      <c r="D52" s="8"/>
      <c r="E52" s="9" t="s">
        <v>6</v>
      </c>
      <c r="F52" s="8" t="s">
        <v>7</v>
      </c>
      <c r="G52" s="8"/>
      <c r="H52" s="8" t="s">
        <v>8</v>
      </c>
      <c r="I52" s="8"/>
      <c r="J52" s="8" t="s">
        <v>9</v>
      </c>
      <c r="K52" s="8"/>
      <c r="L52" s="8" t="s">
        <v>10</v>
      </c>
      <c r="M52" s="8"/>
    </row>
    <row r="53" spans="1:13" x14ac:dyDescent="0.25">
      <c r="A53" s="7"/>
      <c r="B53" s="7"/>
      <c r="C53" s="1" t="s">
        <v>11</v>
      </c>
      <c r="D53" s="1" t="s">
        <v>12</v>
      </c>
      <c r="E53" s="9"/>
      <c r="F53" s="1" t="s">
        <v>11</v>
      </c>
      <c r="G53" s="1" t="s">
        <v>12</v>
      </c>
      <c r="H53" s="1" t="s">
        <v>11</v>
      </c>
      <c r="I53" s="1" t="s">
        <v>12</v>
      </c>
      <c r="J53" s="1" t="s">
        <v>11</v>
      </c>
      <c r="K53" s="1" t="s">
        <v>12</v>
      </c>
      <c r="L53" s="1" t="s">
        <v>11</v>
      </c>
      <c r="M53" s="1" t="s">
        <v>12</v>
      </c>
    </row>
    <row r="54" spans="1:13" x14ac:dyDescent="0.25">
      <c r="A54" s="1" t="s">
        <v>22</v>
      </c>
      <c r="B54" s="1">
        <v>25</v>
      </c>
      <c r="C54" s="1">
        <v>7</v>
      </c>
      <c r="D54" s="1">
        <v>15</v>
      </c>
      <c r="E54" s="1">
        <f>D54+C54</f>
        <v>22</v>
      </c>
      <c r="F54" s="1">
        <v>2</v>
      </c>
      <c r="G54" s="1">
        <v>11</v>
      </c>
      <c r="H54" s="1">
        <v>4</v>
      </c>
      <c r="I54" s="1">
        <v>1</v>
      </c>
      <c r="J54" s="1">
        <v>1</v>
      </c>
      <c r="K54" s="1">
        <v>3</v>
      </c>
      <c r="L54" s="1">
        <v>0</v>
      </c>
      <c r="M54" s="1">
        <v>0</v>
      </c>
    </row>
    <row r="55" spans="1:13" x14ac:dyDescent="0.25">
      <c r="A55" s="1" t="s">
        <v>23</v>
      </c>
      <c r="B55" s="1">
        <v>25</v>
      </c>
      <c r="C55" s="1">
        <v>5</v>
      </c>
      <c r="D55" s="1">
        <v>3</v>
      </c>
      <c r="E55" s="1">
        <f t="shared" ref="E55:E59" si="13">D55+C55</f>
        <v>8</v>
      </c>
      <c r="F55" s="1">
        <v>4</v>
      </c>
      <c r="G55" s="1">
        <v>0</v>
      </c>
      <c r="H55" s="1">
        <v>0</v>
      </c>
      <c r="I55" s="1">
        <v>2</v>
      </c>
      <c r="J55" s="1">
        <v>1</v>
      </c>
      <c r="K55" s="1">
        <v>1</v>
      </c>
      <c r="L55" s="1">
        <v>0</v>
      </c>
      <c r="M55" s="1">
        <v>0</v>
      </c>
    </row>
    <row r="56" spans="1:13" x14ac:dyDescent="0.25">
      <c r="A56" s="1" t="s">
        <v>17</v>
      </c>
      <c r="B56" s="1">
        <v>30</v>
      </c>
      <c r="C56" s="1">
        <v>2</v>
      </c>
      <c r="D56" s="1">
        <v>26</v>
      </c>
      <c r="E56" s="1">
        <f t="shared" si="13"/>
        <v>28</v>
      </c>
      <c r="F56" s="1">
        <v>0</v>
      </c>
      <c r="G56" s="1">
        <v>15</v>
      </c>
      <c r="H56" s="1">
        <v>1</v>
      </c>
      <c r="I56" s="1">
        <v>11</v>
      </c>
      <c r="J56" s="1">
        <v>1</v>
      </c>
      <c r="K56" s="1">
        <v>0</v>
      </c>
      <c r="L56" s="1">
        <v>0</v>
      </c>
      <c r="M56" s="1">
        <v>0</v>
      </c>
    </row>
    <row r="57" spans="1:13" x14ac:dyDescent="0.25">
      <c r="A57" s="1" t="s">
        <v>24</v>
      </c>
      <c r="B57" s="1">
        <v>25</v>
      </c>
      <c r="C57" s="1">
        <v>0</v>
      </c>
      <c r="D57" s="1">
        <v>13</v>
      </c>
      <c r="E57" s="1">
        <f t="shared" si="13"/>
        <v>13</v>
      </c>
      <c r="F57" s="1">
        <v>0</v>
      </c>
      <c r="G57" s="1">
        <v>7</v>
      </c>
      <c r="H57" s="1">
        <v>0</v>
      </c>
      <c r="I57" s="1">
        <v>1</v>
      </c>
      <c r="J57" s="1">
        <v>0</v>
      </c>
      <c r="K57" s="1">
        <v>4</v>
      </c>
      <c r="L57" s="1">
        <v>0</v>
      </c>
      <c r="M57" s="1">
        <v>1</v>
      </c>
    </row>
    <row r="58" spans="1:13" x14ac:dyDescent="0.25">
      <c r="A58" s="1" t="s">
        <v>18</v>
      </c>
      <c r="B58" s="1">
        <v>20</v>
      </c>
      <c r="C58" s="1">
        <v>4</v>
      </c>
      <c r="D58" s="1">
        <v>4</v>
      </c>
      <c r="E58" s="1">
        <f t="shared" si="13"/>
        <v>8</v>
      </c>
      <c r="F58" s="1">
        <v>3</v>
      </c>
      <c r="G58" s="1">
        <v>2</v>
      </c>
      <c r="H58" s="1">
        <v>1</v>
      </c>
      <c r="I58" s="1">
        <v>1</v>
      </c>
      <c r="J58" s="1">
        <v>0</v>
      </c>
      <c r="K58" s="1">
        <v>1</v>
      </c>
      <c r="L58" s="1">
        <v>0</v>
      </c>
      <c r="M58" s="1">
        <v>0</v>
      </c>
    </row>
    <row r="59" spans="1:13" x14ac:dyDescent="0.25">
      <c r="A59" s="1" t="s">
        <v>25</v>
      </c>
      <c r="B59" s="1">
        <v>20</v>
      </c>
      <c r="C59" s="1">
        <v>2</v>
      </c>
      <c r="D59" s="1">
        <v>9</v>
      </c>
      <c r="E59" s="1">
        <f t="shared" si="13"/>
        <v>11</v>
      </c>
      <c r="F59" s="1">
        <v>2</v>
      </c>
      <c r="G59" s="1">
        <v>6</v>
      </c>
      <c r="H59" s="1">
        <v>0</v>
      </c>
      <c r="I59" s="1">
        <v>2</v>
      </c>
      <c r="J59" s="1">
        <v>0</v>
      </c>
      <c r="K59" s="1">
        <v>1</v>
      </c>
      <c r="L59" s="1">
        <v>0</v>
      </c>
      <c r="M59" s="1">
        <v>0</v>
      </c>
    </row>
    <row r="60" spans="1:13" x14ac:dyDescent="0.25">
      <c r="A60" s="1" t="s">
        <v>5</v>
      </c>
      <c r="B60" s="1">
        <v>145</v>
      </c>
      <c r="C60" s="1">
        <f>SUM(C54:C59)</f>
        <v>20</v>
      </c>
      <c r="D60" s="1">
        <f t="shared" ref="D60:M60" si="14">SUM(D54:D59)</f>
        <v>70</v>
      </c>
      <c r="E60" s="1">
        <f t="shared" si="14"/>
        <v>90</v>
      </c>
      <c r="F60" s="1">
        <f t="shared" si="14"/>
        <v>11</v>
      </c>
      <c r="G60" s="1">
        <f t="shared" si="14"/>
        <v>41</v>
      </c>
      <c r="H60" s="1">
        <f t="shared" si="14"/>
        <v>6</v>
      </c>
      <c r="I60" s="1">
        <f t="shared" si="14"/>
        <v>18</v>
      </c>
      <c r="J60" s="1">
        <f t="shared" si="14"/>
        <v>3</v>
      </c>
      <c r="K60" s="1">
        <f t="shared" si="14"/>
        <v>10</v>
      </c>
      <c r="L60" s="1">
        <f t="shared" si="14"/>
        <v>0</v>
      </c>
      <c r="M60" s="1">
        <f t="shared" si="14"/>
        <v>1</v>
      </c>
    </row>
    <row r="61" spans="1:13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x14ac:dyDescent="0.25">
      <c r="A62" s="2"/>
      <c r="B62" s="2"/>
      <c r="C62" s="2"/>
      <c r="D62" s="2"/>
      <c r="E62" s="2">
        <f>+E49+E60+E38+E34+E26+E22+E14+E10</f>
        <v>923</v>
      </c>
      <c r="F62" s="2">
        <f t="shared" ref="F62:I62" si="15">+F49+F60+F38+F34+F26+F22+F14+F10</f>
        <v>134</v>
      </c>
      <c r="G62" s="2">
        <f>+G49+G60+G38+G34+G26+G22+G14+G10</f>
        <v>402</v>
      </c>
      <c r="H62" s="2">
        <f t="shared" si="15"/>
        <v>48</v>
      </c>
      <c r="I62" s="2">
        <f t="shared" si="15"/>
        <v>143</v>
      </c>
      <c r="J62" s="2">
        <f>+J49+J60+J38+J34+J26+J22+J14+J10</f>
        <v>59</v>
      </c>
      <c r="K62" s="2">
        <f>+K49+K60+K38+K34+K26+K22+K14+K10</f>
        <v>135</v>
      </c>
      <c r="L62" s="2">
        <f>+L49+L60+L38+L34+L26+L22+L14+L10</f>
        <v>1</v>
      </c>
      <c r="M62" s="2">
        <f t="shared" ref="M62" si="16">+M49+M60+M38+M34+M26+M22+M14+M10</f>
        <v>1</v>
      </c>
    </row>
    <row r="63" spans="1:13" x14ac:dyDescent="0.25">
      <c r="A63" s="12" t="s">
        <v>35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</row>
    <row r="64" spans="1:13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</sheetData>
  <mergeCells count="49">
    <mergeCell ref="J52:K52"/>
    <mergeCell ref="L52:M52"/>
    <mergeCell ref="A63:M63"/>
    <mergeCell ref="A52:A53"/>
    <mergeCell ref="B52:B53"/>
    <mergeCell ref="C52:D52"/>
    <mergeCell ref="E52:E53"/>
    <mergeCell ref="F52:G52"/>
    <mergeCell ref="H52:I52"/>
    <mergeCell ref="A31:M31"/>
    <mergeCell ref="A35:M35"/>
    <mergeCell ref="A41:A42"/>
    <mergeCell ref="B41:B42"/>
    <mergeCell ref="C41:D41"/>
    <mergeCell ref="E41:E42"/>
    <mergeCell ref="F41:G41"/>
    <mergeCell ref="H41:I41"/>
    <mergeCell ref="J41:K41"/>
    <mergeCell ref="L41:M41"/>
    <mergeCell ref="A19:M19"/>
    <mergeCell ref="A23:M23"/>
    <mergeCell ref="A29:A30"/>
    <mergeCell ref="B29:B30"/>
    <mergeCell ref="C29:D29"/>
    <mergeCell ref="E29:E30"/>
    <mergeCell ref="F29:G29"/>
    <mergeCell ref="H29:I29"/>
    <mergeCell ref="J29:K29"/>
    <mergeCell ref="L29:M29"/>
    <mergeCell ref="A7:M7"/>
    <mergeCell ref="A11:M11"/>
    <mergeCell ref="A17:A18"/>
    <mergeCell ref="B17:B18"/>
    <mergeCell ref="C17:D17"/>
    <mergeCell ref="E17:E18"/>
    <mergeCell ref="F17:G17"/>
    <mergeCell ref="H17:I17"/>
    <mergeCell ref="J17:K17"/>
    <mergeCell ref="L17:M17"/>
    <mergeCell ref="A2:M2"/>
    <mergeCell ref="A3:M3"/>
    <mergeCell ref="A5:A6"/>
    <mergeCell ref="B5:B6"/>
    <mergeCell ref="C5:D5"/>
    <mergeCell ref="E5:E6"/>
    <mergeCell ref="F5:G5"/>
    <mergeCell ref="H5:I5"/>
    <mergeCell ref="J5:K5"/>
    <mergeCell ref="L5:M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8505A-5D59-411C-AB1E-44412746ED23}">
  <dimension ref="A2:R71"/>
  <sheetViews>
    <sheetView topLeftCell="A31" workbookViewId="0">
      <selection activeCell="N42" sqref="N42:N48"/>
    </sheetView>
  </sheetViews>
  <sheetFormatPr defaultRowHeight="15" x14ac:dyDescent="0.25"/>
  <cols>
    <col min="1" max="1" width="19" customWidth="1"/>
  </cols>
  <sheetData>
    <row r="2" spans="1:18" ht="15.75" x14ac:dyDescent="0.2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8" ht="15.75" x14ac:dyDescent="0.25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8" x14ac:dyDescent="0.25">
      <c r="A4" t="s">
        <v>2</v>
      </c>
    </row>
    <row r="5" spans="1:18" x14ac:dyDescent="0.25">
      <c r="A5" s="7" t="s">
        <v>3</v>
      </c>
      <c r="B5" s="7" t="s">
        <v>4</v>
      </c>
      <c r="C5" s="8" t="s">
        <v>5</v>
      </c>
      <c r="D5" s="8"/>
      <c r="E5" s="9" t="s">
        <v>6</v>
      </c>
      <c r="F5" s="8" t="s">
        <v>7</v>
      </c>
      <c r="G5" s="8"/>
      <c r="H5" s="8" t="s">
        <v>8</v>
      </c>
      <c r="I5" s="8"/>
      <c r="J5" s="8" t="s">
        <v>9</v>
      </c>
      <c r="K5" s="8"/>
      <c r="L5" s="8" t="s">
        <v>10</v>
      </c>
      <c r="M5" s="8"/>
      <c r="N5" t="s">
        <v>37</v>
      </c>
    </row>
    <row r="6" spans="1:18" x14ac:dyDescent="0.25">
      <c r="A6" s="7"/>
      <c r="B6" s="7"/>
      <c r="C6" s="1" t="s">
        <v>11</v>
      </c>
      <c r="D6" s="1" t="s">
        <v>12</v>
      </c>
      <c r="E6" s="9"/>
      <c r="F6" s="1" t="s">
        <v>11</v>
      </c>
      <c r="G6" s="1" t="s">
        <v>12</v>
      </c>
      <c r="H6" s="1" t="s">
        <v>11</v>
      </c>
      <c r="I6" s="1" t="s">
        <v>12</v>
      </c>
      <c r="J6" s="1" t="s">
        <v>11</v>
      </c>
      <c r="K6" s="1" t="s">
        <v>12</v>
      </c>
      <c r="L6" s="1" t="s">
        <v>11</v>
      </c>
      <c r="M6" s="1" t="s">
        <v>12</v>
      </c>
    </row>
    <row r="7" spans="1:18" x14ac:dyDescent="0.25">
      <c r="A7" s="10" t="s">
        <v>13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R7">
        <f>75-47</f>
        <v>28</v>
      </c>
    </row>
    <row r="8" spans="1:18" x14ac:dyDescent="0.25">
      <c r="A8" s="1" t="s">
        <v>14</v>
      </c>
      <c r="B8" s="1">
        <v>80</v>
      </c>
      <c r="C8" s="1">
        <v>14</v>
      </c>
      <c r="D8" s="1">
        <v>66</v>
      </c>
      <c r="E8" s="1">
        <f>D8+C8</f>
        <v>80</v>
      </c>
      <c r="F8" s="1">
        <v>3</v>
      </c>
      <c r="G8" s="1">
        <v>35</v>
      </c>
      <c r="H8" s="1">
        <v>6</v>
      </c>
      <c r="I8" s="1">
        <v>17</v>
      </c>
      <c r="J8" s="1">
        <v>5</v>
      </c>
      <c r="K8" s="1">
        <v>13</v>
      </c>
      <c r="L8" s="1">
        <v>0</v>
      </c>
      <c r="M8" s="1">
        <v>1</v>
      </c>
      <c r="N8" t="s">
        <v>38</v>
      </c>
    </row>
    <row r="9" spans="1:18" x14ac:dyDescent="0.25">
      <c r="A9" s="1" t="s">
        <v>15</v>
      </c>
      <c r="B9" s="1">
        <v>80</v>
      </c>
      <c r="C9" s="1">
        <v>17</v>
      </c>
      <c r="D9" s="1">
        <v>63</v>
      </c>
      <c r="E9" s="1">
        <f>D9+C9</f>
        <v>80</v>
      </c>
      <c r="F9" s="1">
        <v>10</v>
      </c>
      <c r="G9" s="1">
        <v>34</v>
      </c>
      <c r="H9" s="1">
        <v>3</v>
      </c>
      <c r="I9" s="1">
        <v>15</v>
      </c>
      <c r="J9" s="1">
        <v>4</v>
      </c>
      <c r="K9" s="1">
        <v>14</v>
      </c>
      <c r="L9" s="1">
        <v>0</v>
      </c>
      <c r="M9" s="1">
        <v>0</v>
      </c>
      <c r="N9" t="s">
        <v>38</v>
      </c>
    </row>
    <row r="10" spans="1:18" x14ac:dyDescent="0.25">
      <c r="A10" s="1" t="s">
        <v>5</v>
      </c>
      <c r="B10" s="1">
        <v>160</v>
      </c>
      <c r="C10" s="1">
        <f>SUM(C8:C9)</f>
        <v>31</v>
      </c>
      <c r="D10" s="1">
        <f>SUM(D8:D9)</f>
        <v>129</v>
      </c>
      <c r="E10" s="1">
        <f>SUM(E8:E9)</f>
        <v>160</v>
      </c>
      <c r="F10" s="1">
        <f t="shared" ref="F10:K10" si="0">SUM(F8:F9)</f>
        <v>13</v>
      </c>
      <c r="G10" s="1">
        <f t="shared" si="0"/>
        <v>69</v>
      </c>
      <c r="H10" s="1">
        <f t="shared" si="0"/>
        <v>9</v>
      </c>
      <c r="I10" s="1">
        <f t="shared" si="0"/>
        <v>32</v>
      </c>
      <c r="J10" s="1">
        <f t="shared" si="0"/>
        <v>9</v>
      </c>
      <c r="K10" s="1">
        <f t="shared" si="0"/>
        <v>27</v>
      </c>
      <c r="L10" s="1">
        <f>SUM(L8:L9)</f>
        <v>0</v>
      </c>
      <c r="M10" s="1">
        <f t="shared" ref="M10" si="1">SUM(M8:M9)</f>
        <v>1</v>
      </c>
      <c r="R10">
        <f>94+160+122</f>
        <v>376</v>
      </c>
    </row>
    <row r="11" spans="1:18" x14ac:dyDescent="0.25">
      <c r="A11" s="10" t="s">
        <v>16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8" x14ac:dyDescent="0.25">
      <c r="A12" s="1" t="s">
        <v>17</v>
      </c>
      <c r="B12" s="1">
        <v>60</v>
      </c>
      <c r="C12" s="1">
        <v>7</v>
      </c>
      <c r="D12" s="1">
        <v>40</v>
      </c>
      <c r="E12" s="1">
        <f>D12+C12</f>
        <v>47</v>
      </c>
      <c r="F12" s="1">
        <v>4</v>
      </c>
      <c r="G12" s="1">
        <v>24</v>
      </c>
      <c r="H12" s="1">
        <v>0</v>
      </c>
      <c r="I12" s="1">
        <v>10</v>
      </c>
      <c r="J12" s="1">
        <v>3</v>
      </c>
      <c r="K12" s="1">
        <v>6</v>
      </c>
      <c r="L12" s="1">
        <v>0</v>
      </c>
      <c r="M12" s="1">
        <v>0</v>
      </c>
      <c r="N12" t="s">
        <v>38</v>
      </c>
    </row>
    <row r="13" spans="1:18" x14ac:dyDescent="0.25">
      <c r="A13" s="1" t="s">
        <v>18</v>
      </c>
      <c r="B13" s="1">
        <v>80</v>
      </c>
      <c r="C13" s="1">
        <v>28</v>
      </c>
      <c r="D13" s="1">
        <v>47</v>
      </c>
      <c r="E13" s="5">
        <f>D13+C13</f>
        <v>75</v>
      </c>
      <c r="F13" s="1">
        <v>21</v>
      </c>
      <c r="G13" s="1">
        <v>31</v>
      </c>
      <c r="H13" s="1">
        <v>1</v>
      </c>
      <c r="I13" s="1">
        <v>4</v>
      </c>
      <c r="J13" s="1">
        <v>6</v>
      </c>
      <c r="K13" s="1">
        <v>12</v>
      </c>
      <c r="L13" s="1">
        <v>0</v>
      </c>
      <c r="M13" s="1">
        <v>0</v>
      </c>
      <c r="N13" t="s">
        <v>39</v>
      </c>
    </row>
    <row r="14" spans="1:18" x14ac:dyDescent="0.25">
      <c r="A14" s="1" t="s">
        <v>5</v>
      </c>
      <c r="B14" s="1">
        <v>160</v>
      </c>
      <c r="C14" s="1">
        <f>SUM(C12:C13)</f>
        <v>35</v>
      </c>
      <c r="D14" s="1">
        <f t="shared" ref="D14:M14" si="2">SUM(D12:D13)</f>
        <v>87</v>
      </c>
      <c r="E14" s="1">
        <f t="shared" si="2"/>
        <v>122</v>
      </c>
      <c r="F14" s="1">
        <f t="shared" si="2"/>
        <v>25</v>
      </c>
      <c r="G14" s="1">
        <f t="shared" si="2"/>
        <v>55</v>
      </c>
      <c r="H14" s="1">
        <f t="shared" si="2"/>
        <v>1</v>
      </c>
      <c r="I14" s="1">
        <f t="shared" si="2"/>
        <v>14</v>
      </c>
      <c r="J14" s="1">
        <f t="shared" si="2"/>
        <v>9</v>
      </c>
      <c r="K14" s="1">
        <f t="shared" si="2"/>
        <v>18</v>
      </c>
      <c r="L14" s="1">
        <f t="shared" si="2"/>
        <v>0</v>
      </c>
      <c r="M14" s="1">
        <f t="shared" si="2"/>
        <v>0</v>
      </c>
    </row>
    <row r="15" spans="1:18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8" x14ac:dyDescent="0.25">
      <c r="A16" s="2" t="s">
        <v>19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25">
      <c r="A17" s="7" t="s">
        <v>3</v>
      </c>
      <c r="B17" s="7" t="s">
        <v>4</v>
      </c>
      <c r="C17" s="8" t="s">
        <v>5</v>
      </c>
      <c r="D17" s="8"/>
      <c r="E17" s="9" t="s">
        <v>6</v>
      </c>
      <c r="F17" s="8" t="s">
        <v>7</v>
      </c>
      <c r="G17" s="8"/>
      <c r="H17" s="8" t="s">
        <v>8</v>
      </c>
      <c r="I17" s="8"/>
      <c r="J17" s="8" t="s">
        <v>9</v>
      </c>
      <c r="K17" s="8"/>
      <c r="L17" s="8" t="s">
        <v>10</v>
      </c>
      <c r="M17" s="8"/>
    </row>
    <row r="18" spans="1:13" x14ac:dyDescent="0.25">
      <c r="A18" s="7"/>
      <c r="B18" s="7"/>
      <c r="C18" s="1" t="s">
        <v>11</v>
      </c>
      <c r="D18" s="1" t="s">
        <v>12</v>
      </c>
      <c r="E18" s="9"/>
      <c r="F18" s="1" t="s">
        <v>11</v>
      </c>
      <c r="G18" s="1" t="s">
        <v>12</v>
      </c>
      <c r="H18" s="1" t="s">
        <v>11</v>
      </c>
      <c r="I18" s="1" t="s">
        <v>12</v>
      </c>
      <c r="J18" s="1" t="s">
        <v>11</v>
      </c>
      <c r="K18" s="1" t="s">
        <v>12</v>
      </c>
      <c r="L18" s="1" t="s">
        <v>11</v>
      </c>
      <c r="M18" s="1" t="s">
        <v>12</v>
      </c>
    </row>
    <row r="19" spans="1:13" x14ac:dyDescent="0.25">
      <c r="A19" s="10" t="s">
        <v>13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x14ac:dyDescent="0.25">
      <c r="A20" s="1" t="s">
        <v>14</v>
      </c>
      <c r="B20" s="1">
        <v>80</v>
      </c>
      <c r="C20" s="1">
        <v>29</v>
      </c>
      <c r="D20" s="1">
        <v>42</v>
      </c>
      <c r="E20" s="1">
        <f>D20+C20</f>
        <v>71</v>
      </c>
      <c r="F20" s="1">
        <v>15</v>
      </c>
      <c r="G20" s="1">
        <v>19</v>
      </c>
      <c r="H20" s="1">
        <v>5</v>
      </c>
      <c r="I20" s="1">
        <v>11</v>
      </c>
      <c r="J20" s="1">
        <v>8</v>
      </c>
      <c r="K20" s="1">
        <v>12</v>
      </c>
      <c r="L20" s="1">
        <v>1</v>
      </c>
      <c r="M20" s="1">
        <v>0</v>
      </c>
    </row>
    <row r="21" spans="1:13" x14ac:dyDescent="0.25">
      <c r="A21" s="1" t="s">
        <v>15</v>
      </c>
      <c r="B21" s="1">
        <v>80</v>
      </c>
      <c r="C21" s="1">
        <v>8</v>
      </c>
      <c r="D21" s="1">
        <v>58</v>
      </c>
      <c r="E21" s="1">
        <f>D21+C21</f>
        <v>66</v>
      </c>
      <c r="F21" s="1">
        <v>8</v>
      </c>
      <c r="G21" s="1">
        <v>30</v>
      </c>
      <c r="H21" s="1">
        <v>0</v>
      </c>
      <c r="I21" s="1">
        <v>10</v>
      </c>
      <c r="J21" s="1">
        <v>0</v>
      </c>
      <c r="K21" s="1">
        <v>18</v>
      </c>
      <c r="L21" s="1">
        <v>0</v>
      </c>
      <c r="M21" s="1">
        <v>0</v>
      </c>
    </row>
    <row r="22" spans="1:13" x14ac:dyDescent="0.25">
      <c r="A22" s="1" t="s">
        <v>5</v>
      </c>
      <c r="B22" s="1">
        <v>160</v>
      </c>
      <c r="C22" s="1">
        <f>SUM(C20:C21)</f>
        <v>37</v>
      </c>
      <c r="D22" s="1">
        <f t="shared" ref="D22:K22" si="3">SUM(D20:D21)</f>
        <v>100</v>
      </c>
      <c r="E22" s="1">
        <f t="shared" si="3"/>
        <v>137</v>
      </c>
      <c r="F22" s="1">
        <f t="shared" si="3"/>
        <v>23</v>
      </c>
      <c r="G22" s="1">
        <f t="shared" si="3"/>
        <v>49</v>
      </c>
      <c r="H22" s="1">
        <f t="shared" si="3"/>
        <v>5</v>
      </c>
      <c r="I22" s="1">
        <f t="shared" si="3"/>
        <v>21</v>
      </c>
      <c r="J22" s="1">
        <f t="shared" si="3"/>
        <v>8</v>
      </c>
      <c r="K22" s="1">
        <f t="shared" si="3"/>
        <v>30</v>
      </c>
      <c r="L22" s="1">
        <f>SUM(L20:L21)</f>
        <v>1</v>
      </c>
      <c r="M22" s="1">
        <f t="shared" ref="M22" si="4">SUM(M20:M21)</f>
        <v>0</v>
      </c>
    </row>
    <row r="23" spans="1:13" x14ac:dyDescent="0.25">
      <c r="A23" s="10" t="s">
        <v>16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3" x14ac:dyDescent="0.25">
      <c r="A24" s="1" t="s">
        <v>17</v>
      </c>
      <c r="B24" s="1">
        <v>60</v>
      </c>
      <c r="C24" s="1">
        <v>3</v>
      </c>
      <c r="D24" s="1">
        <v>47</v>
      </c>
      <c r="E24" s="1">
        <f>D24+C24</f>
        <v>50</v>
      </c>
      <c r="F24" s="1">
        <v>2</v>
      </c>
      <c r="G24" s="1">
        <v>28</v>
      </c>
      <c r="H24" s="1">
        <v>0</v>
      </c>
      <c r="I24" s="1">
        <v>10</v>
      </c>
      <c r="J24" s="1">
        <v>1</v>
      </c>
      <c r="K24" s="1">
        <v>9</v>
      </c>
      <c r="L24" s="1">
        <v>0</v>
      </c>
      <c r="M24" s="1">
        <v>0</v>
      </c>
    </row>
    <row r="25" spans="1:13" x14ac:dyDescent="0.25">
      <c r="A25" s="1" t="s">
        <v>18</v>
      </c>
      <c r="B25" s="1">
        <v>80</v>
      </c>
      <c r="C25" s="1">
        <v>36</v>
      </c>
      <c r="D25" s="1">
        <v>29</v>
      </c>
      <c r="E25" s="1">
        <f>D25+C25</f>
        <v>65</v>
      </c>
      <c r="F25" s="1">
        <v>22</v>
      </c>
      <c r="G25" s="1">
        <v>26</v>
      </c>
      <c r="H25" s="1">
        <v>6</v>
      </c>
      <c r="I25" s="1">
        <v>3</v>
      </c>
      <c r="J25" s="1">
        <v>8</v>
      </c>
      <c r="K25" s="1">
        <v>0</v>
      </c>
      <c r="L25" s="1">
        <v>0</v>
      </c>
      <c r="M25" s="1">
        <v>0</v>
      </c>
    </row>
    <row r="26" spans="1:13" x14ac:dyDescent="0.25">
      <c r="A26" s="1" t="s">
        <v>5</v>
      </c>
      <c r="B26" s="1">
        <v>160</v>
      </c>
      <c r="C26" s="1">
        <f>SUM(C24:C25)</f>
        <v>39</v>
      </c>
      <c r="D26" s="1">
        <f t="shared" ref="D26:K26" si="5">SUM(D24:D25)</f>
        <v>76</v>
      </c>
      <c r="E26" s="1">
        <f t="shared" si="5"/>
        <v>115</v>
      </c>
      <c r="F26" s="1">
        <f t="shared" si="5"/>
        <v>24</v>
      </c>
      <c r="G26" s="1">
        <f t="shared" si="5"/>
        <v>54</v>
      </c>
      <c r="H26" s="1">
        <f t="shared" si="5"/>
        <v>6</v>
      </c>
      <c r="I26" s="1">
        <f t="shared" si="5"/>
        <v>13</v>
      </c>
      <c r="J26" s="1">
        <f t="shared" si="5"/>
        <v>9</v>
      </c>
      <c r="K26" s="1">
        <f t="shared" si="5"/>
        <v>9</v>
      </c>
      <c r="L26" s="1">
        <f>SUM(L24:L25)</f>
        <v>0</v>
      </c>
      <c r="M26" s="1">
        <f t="shared" ref="M26" si="6">SUM(M24:M25)</f>
        <v>0</v>
      </c>
    </row>
    <row r="27" spans="1:13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25">
      <c r="A28" s="2" t="s">
        <v>20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7" t="s">
        <v>3</v>
      </c>
      <c r="B29" s="7" t="s">
        <v>4</v>
      </c>
      <c r="C29" s="8" t="s">
        <v>5</v>
      </c>
      <c r="D29" s="8"/>
      <c r="E29" s="9" t="s">
        <v>6</v>
      </c>
      <c r="F29" s="8" t="s">
        <v>7</v>
      </c>
      <c r="G29" s="8"/>
      <c r="H29" s="8" t="s">
        <v>8</v>
      </c>
      <c r="I29" s="8"/>
      <c r="J29" s="8" t="s">
        <v>9</v>
      </c>
      <c r="K29" s="8"/>
      <c r="L29" s="8" t="s">
        <v>10</v>
      </c>
      <c r="M29" s="8"/>
    </row>
    <row r="30" spans="1:13" x14ac:dyDescent="0.25">
      <c r="A30" s="7"/>
      <c r="B30" s="7"/>
      <c r="C30" s="1" t="s">
        <v>11</v>
      </c>
      <c r="D30" s="1" t="s">
        <v>12</v>
      </c>
      <c r="E30" s="9"/>
      <c r="F30" s="1" t="s">
        <v>11</v>
      </c>
      <c r="G30" s="1" t="s">
        <v>12</v>
      </c>
      <c r="H30" s="1" t="s">
        <v>11</v>
      </c>
      <c r="I30" s="1" t="s">
        <v>12</v>
      </c>
      <c r="J30" s="1" t="s">
        <v>11</v>
      </c>
      <c r="K30" s="1" t="s">
        <v>12</v>
      </c>
      <c r="L30" s="1" t="s">
        <v>11</v>
      </c>
      <c r="M30" s="1" t="s">
        <v>12</v>
      </c>
    </row>
    <row r="31" spans="1:13" x14ac:dyDescent="0.25">
      <c r="A31" s="10" t="s">
        <v>13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3" x14ac:dyDescent="0.25">
      <c r="A32" s="1" t="s">
        <v>14</v>
      </c>
      <c r="B32" s="1">
        <v>80</v>
      </c>
      <c r="C32" s="1">
        <v>31</v>
      </c>
      <c r="D32" s="1">
        <v>48</v>
      </c>
      <c r="E32" s="1">
        <f>D32+C32</f>
        <v>79</v>
      </c>
      <c r="F32" s="1">
        <v>17</v>
      </c>
      <c r="G32" s="1">
        <v>20</v>
      </c>
      <c r="H32" s="1">
        <v>10</v>
      </c>
      <c r="I32" s="1">
        <v>15</v>
      </c>
      <c r="J32" s="1">
        <v>4</v>
      </c>
      <c r="K32" s="1">
        <v>13</v>
      </c>
      <c r="L32" s="1">
        <v>0</v>
      </c>
      <c r="M32" s="1">
        <v>0</v>
      </c>
    </row>
    <row r="33" spans="1:13" x14ac:dyDescent="0.25">
      <c r="A33" s="1" t="s">
        <v>15</v>
      </c>
      <c r="B33" s="1">
        <v>80</v>
      </c>
      <c r="C33" s="1">
        <v>11</v>
      </c>
      <c r="D33" s="1">
        <v>56</v>
      </c>
      <c r="E33" s="1">
        <f>D33+C33</f>
        <v>67</v>
      </c>
      <c r="F33" s="1">
        <v>6</v>
      </c>
      <c r="G33" s="1">
        <v>32</v>
      </c>
      <c r="H33" s="1">
        <v>1</v>
      </c>
      <c r="I33" s="1">
        <v>13</v>
      </c>
      <c r="J33" s="1">
        <v>4</v>
      </c>
      <c r="K33" s="1">
        <v>11</v>
      </c>
      <c r="L33" s="1">
        <v>0</v>
      </c>
      <c r="M33" s="1">
        <v>0</v>
      </c>
    </row>
    <row r="34" spans="1:13" x14ac:dyDescent="0.25">
      <c r="A34" s="1" t="s">
        <v>5</v>
      </c>
      <c r="B34" s="1">
        <v>160</v>
      </c>
      <c r="C34" s="1">
        <f>SUM(C32:C33)</f>
        <v>42</v>
      </c>
      <c r="D34" s="1">
        <f t="shared" ref="D34:K34" si="7">SUM(D32:D33)</f>
        <v>104</v>
      </c>
      <c r="E34" s="1">
        <f t="shared" si="7"/>
        <v>146</v>
      </c>
      <c r="F34" s="1">
        <f t="shared" si="7"/>
        <v>23</v>
      </c>
      <c r="G34" s="1">
        <f t="shared" si="7"/>
        <v>52</v>
      </c>
      <c r="H34" s="1">
        <f t="shared" si="7"/>
        <v>11</v>
      </c>
      <c r="I34" s="1">
        <f t="shared" si="7"/>
        <v>28</v>
      </c>
      <c r="J34" s="1">
        <f t="shared" si="7"/>
        <v>8</v>
      </c>
      <c r="K34" s="1">
        <f t="shared" si="7"/>
        <v>24</v>
      </c>
      <c r="L34" s="1">
        <f>SUM(L32:L33)</f>
        <v>0</v>
      </c>
      <c r="M34" s="1">
        <f t="shared" ref="M34" si="8">SUM(M32:M33)</f>
        <v>0</v>
      </c>
    </row>
    <row r="35" spans="1:13" x14ac:dyDescent="0.25">
      <c r="A35" s="10" t="s">
        <v>16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</row>
    <row r="36" spans="1:13" x14ac:dyDescent="0.25">
      <c r="A36" s="1" t="s">
        <v>17</v>
      </c>
      <c r="B36" s="1">
        <v>60</v>
      </c>
      <c r="C36" s="1">
        <v>8</v>
      </c>
      <c r="D36" s="1">
        <v>40</v>
      </c>
      <c r="E36" s="1">
        <f>D36+C36</f>
        <v>48</v>
      </c>
      <c r="F36" s="1">
        <v>4</v>
      </c>
      <c r="G36" s="1">
        <v>29</v>
      </c>
      <c r="H36" s="1">
        <v>2</v>
      </c>
      <c r="I36" s="1">
        <v>9</v>
      </c>
      <c r="J36" s="1">
        <v>2</v>
      </c>
      <c r="K36" s="1">
        <v>2</v>
      </c>
      <c r="L36" s="1">
        <v>0</v>
      </c>
      <c r="M36" s="1">
        <v>0</v>
      </c>
    </row>
    <row r="37" spans="1:13" x14ac:dyDescent="0.25">
      <c r="A37" s="1" t="s">
        <v>18</v>
      </c>
      <c r="B37" s="1">
        <v>80</v>
      </c>
      <c r="C37" s="1">
        <v>36</v>
      </c>
      <c r="D37" s="1">
        <v>41</v>
      </c>
      <c r="E37" s="1">
        <f>D37+C37</f>
        <v>77</v>
      </c>
      <c r="F37" s="1">
        <v>18</v>
      </c>
      <c r="G37" s="1">
        <v>23</v>
      </c>
      <c r="H37" s="1">
        <v>8</v>
      </c>
      <c r="I37" s="1">
        <v>13</v>
      </c>
      <c r="J37" s="1">
        <v>9</v>
      </c>
      <c r="K37" s="1">
        <v>5</v>
      </c>
      <c r="L37" s="1">
        <v>1</v>
      </c>
      <c r="M37" s="1">
        <v>0</v>
      </c>
    </row>
    <row r="38" spans="1:13" x14ac:dyDescent="0.25">
      <c r="A38" s="1" t="s">
        <v>5</v>
      </c>
      <c r="B38" s="1">
        <v>160</v>
      </c>
      <c r="C38" s="1">
        <f>SUM(C36:C37)</f>
        <v>44</v>
      </c>
      <c r="D38" s="1">
        <f t="shared" ref="D38:K38" si="9">SUM(D36:D37)</f>
        <v>81</v>
      </c>
      <c r="E38" s="1">
        <f t="shared" si="9"/>
        <v>125</v>
      </c>
      <c r="F38" s="1">
        <f t="shared" si="9"/>
        <v>22</v>
      </c>
      <c r="G38" s="1">
        <f t="shared" si="9"/>
        <v>52</v>
      </c>
      <c r="H38" s="1">
        <f t="shared" si="9"/>
        <v>10</v>
      </c>
      <c r="I38" s="1">
        <f t="shared" si="9"/>
        <v>22</v>
      </c>
      <c r="J38" s="1">
        <f t="shared" si="9"/>
        <v>11</v>
      </c>
      <c r="K38" s="1">
        <f t="shared" si="9"/>
        <v>7</v>
      </c>
      <c r="L38" s="1">
        <f>SUM(L36:L37)</f>
        <v>1</v>
      </c>
      <c r="M38" s="1">
        <f t="shared" ref="M38" si="10">SUM(M36:M37)</f>
        <v>0</v>
      </c>
    </row>
    <row r="39" spans="1:13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x14ac:dyDescent="0.25">
      <c r="A40" s="2" t="s">
        <v>21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x14ac:dyDescent="0.25">
      <c r="A41" s="7" t="s">
        <v>3</v>
      </c>
      <c r="B41" s="7" t="s">
        <v>4</v>
      </c>
      <c r="C41" s="8" t="s">
        <v>5</v>
      </c>
      <c r="D41" s="8"/>
      <c r="E41" s="9" t="s">
        <v>6</v>
      </c>
      <c r="F41" s="8" t="s">
        <v>7</v>
      </c>
      <c r="G41" s="8"/>
      <c r="H41" s="8" t="s">
        <v>8</v>
      </c>
      <c r="I41" s="8"/>
      <c r="J41" s="8" t="s">
        <v>9</v>
      </c>
      <c r="K41" s="8"/>
      <c r="L41" s="8" t="s">
        <v>10</v>
      </c>
      <c r="M41" s="8"/>
    </row>
    <row r="42" spans="1:13" x14ac:dyDescent="0.25">
      <c r="A42" s="7"/>
      <c r="B42" s="7"/>
      <c r="C42" s="1" t="s">
        <v>11</v>
      </c>
      <c r="D42" s="1" t="s">
        <v>12</v>
      </c>
      <c r="E42" s="9"/>
      <c r="F42" s="1" t="s">
        <v>11</v>
      </c>
      <c r="G42" s="1" t="s">
        <v>12</v>
      </c>
      <c r="H42" s="1" t="s">
        <v>11</v>
      </c>
      <c r="I42" s="1" t="s">
        <v>12</v>
      </c>
      <c r="J42" s="1" t="s">
        <v>11</v>
      </c>
      <c r="K42" s="1" t="s">
        <v>12</v>
      </c>
      <c r="L42" s="1" t="s">
        <v>11</v>
      </c>
      <c r="M42" s="1" t="s">
        <v>12</v>
      </c>
    </row>
    <row r="43" spans="1:13" x14ac:dyDescent="0.25">
      <c r="A43" s="1" t="s">
        <v>22</v>
      </c>
      <c r="B43" s="1">
        <v>25</v>
      </c>
      <c r="C43" s="1">
        <v>8</v>
      </c>
      <c r="D43" s="1">
        <v>15</v>
      </c>
      <c r="E43" s="1">
        <f t="shared" ref="E43:E48" si="11">D43+C43</f>
        <v>23</v>
      </c>
      <c r="F43" s="1">
        <v>2</v>
      </c>
      <c r="G43" s="1">
        <v>11</v>
      </c>
      <c r="H43" s="1">
        <v>5</v>
      </c>
      <c r="I43" s="1">
        <v>1</v>
      </c>
      <c r="J43" s="1">
        <v>1</v>
      </c>
      <c r="K43" s="1">
        <v>3</v>
      </c>
      <c r="L43" s="1">
        <v>0</v>
      </c>
      <c r="M43" s="1">
        <v>0</v>
      </c>
    </row>
    <row r="44" spans="1:13" x14ac:dyDescent="0.25">
      <c r="A44" s="1" t="s">
        <v>23</v>
      </c>
      <c r="B44" s="1">
        <v>25</v>
      </c>
      <c r="C44" s="1">
        <v>5</v>
      </c>
      <c r="D44" s="1">
        <v>3</v>
      </c>
      <c r="E44" s="1">
        <f t="shared" si="11"/>
        <v>8</v>
      </c>
      <c r="F44" s="1">
        <v>4</v>
      </c>
      <c r="G44" s="1">
        <v>0</v>
      </c>
      <c r="H44" s="1">
        <v>0</v>
      </c>
      <c r="I44" s="1">
        <v>2</v>
      </c>
      <c r="J44" s="1">
        <v>1</v>
      </c>
      <c r="K44" s="1">
        <v>1</v>
      </c>
      <c r="L44" s="1">
        <v>0</v>
      </c>
      <c r="M44" s="1">
        <v>0</v>
      </c>
    </row>
    <row r="45" spans="1:13" x14ac:dyDescent="0.25">
      <c r="A45" s="1" t="s">
        <v>17</v>
      </c>
      <c r="B45" s="1">
        <v>30</v>
      </c>
      <c r="C45" s="1">
        <v>3</v>
      </c>
      <c r="D45" s="1">
        <v>25</v>
      </c>
      <c r="E45" s="1">
        <f t="shared" si="11"/>
        <v>28</v>
      </c>
      <c r="F45" s="1">
        <v>2</v>
      </c>
      <c r="G45" s="1">
        <v>15</v>
      </c>
      <c r="H45" s="1">
        <v>0</v>
      </c>
      <c r="I45" s="1">
        <v>10</v>
      </c>
      <c r="J45" s="1">
        <v>1</v>
      </c>
      <c r="K45" s="1">
        <v>0</v>
      </c>
      <c r="L45" s="1">
        <v>0</v>
      </c>
      <c r="M45" s="1">
        <v>0</v>
      </c>
    </row>
    <row r="46" spans="1:13" x14ac:dyDescent="0.25">
      <c r="A46" s="1" t="s">
        <v>24</v>
      </c>
      <c r="B46" s="1">
        <v>25</v>
      </c>
      <c r="C46" s="1">
        <v>0</v>
      </c>
      <c r="D46" s="1">
        <v>15</v>
      </c>
      <c r="E46" s="1">
        <f t="shared" si="11"/>
        <v>15</v>
      </c>
      <c r="F46" s="1">
        <v>0</v>
      </c>
      <c r="G46" s="1">
        <v>9</v>
      </c>
      <c r="H46" s="1">
        <v>0</v>
      </c>
      <c r="I46" s="1">
        <v>1</v>
      </c>
      <c r="J46" s="1">
        <v>0</v>
      </c>
      <c r="K46" s="1">
        <v>5</v>
      </c>
      <c r="L46" s="1">
        <v>0</v>
      </c>
      <c r="M46" s="1">
        <v>0</v>
      </c>
    </row>
    <row r="47" spans="1:13" x14ac:dyDescent="0.25">
      <c r="A47" s="1" t="s">
        <v>18</v>
      </c>
      <c r="B47" s="1">
        <v>20</v>
      </c>
      <c r="C47" s="1">
        <v>5</v>
      </c>
      <c r="D47" s="1">
        <v>4</v>
      </c>
      <c r="E47" s="1">
        <f t="shared" si="11"/>
        <v>9</v>
      </c>
      <c r="F47" s="1">
        <v>4</v>
      </c>
      <c r="G47" s="1">
        <v>2</v>
      </c>
      <c r="H47" s="1">
        <v>1</v>
      </c>
      <c r="I47" s="1">
        <v>1</v>
      </c>
      <c r="J47" s="1">
        <v>0</v>
      </c>
      <c r="K47" s="1">
        <v>1</v>
      </c>
      <c r="L47" s="1">
        <v>0</v>
      </c>
      <c r="M47" s="1">
        <v>0</v>
      </c>
    </row>
    <row r="48" spans="1:13" x14ac:dyDescent="0.25">
      <c r="A48" s="1" t="s">
        <v>25</v>
      </c>
      <c r="B48" s="1">
        <v>20</v>
      </c>
      <c r="C48" s="1">
        <v>2</v>
      </c>
      <c r="D48" s="1">
        <v>9</v>
      </c>
      <c r="E48" s="1">
        <f t="shared" si="11"/>
        <v>11</v>
      </c>
      <c r="F48" s="1">
        <v>2</v>
      </c>
      <c r="G48" s="1">
        <v>6</v>
      </c>
      <c r="H48" s="1">
        <v>0</v>
      </c>
      <c r="I48" s="1">
        <v>2</v>
      </c>
      <c r="J48" s="1">
        <v>0</v>
      </c>
      <c r="K48" s="1">
        <v>1</v>
      </c>
      <c r="L48" s="1">
        <v>0</v>
      </c>
      <c r="M48" s="1">
        <v>0</v>
      </c>
    </row>
    <row r="49" spans="1:13" x14ac:dyDescent="0.25">
      <c r="A49" s="1" t="s">
        <v>5</v>
      </c>
      <c r="B49" s="1">
        <v>145</v>
      </c>
      <c r="C49" s="1">
        <f>SUM(C43:C48)</f>
        <v>23</v>
      </c>
      <c r="D49" s="1">
        <f t="shared" ref="D49:M49" si="12">SUM(D43:D48)</f>
        <v>71</v>
      </c>
      <c r="E49" s="1">
        <f t="shared" si="12"/>
        <v>94</v>
      </c>
      <c r="F49" s="1">
        <f t="shared" si="12"/>
        <v>14</v>
      </c>
      <c r="G49" s="1">
        <f t="shared" si="12"/>
        <v>43</v>
      </c>
      <c r="H49" s="1">
        <f t="shared" si="12"/>
        <v>6</v>
      </c>
      <c r="I49" s="1">
        <f t="shared" si="12"/>
        <v>17</v>
      </c>
      <c r="J49" s="1">
        <f t="shared" si="12"/>
        <v>3</v>
      </c>
      <c r="K49" s="1">
        <f t="shared" si="12"/>
        <v>11</v>
      </c>
      <c r="L49" s="1">
        <f t="shared" si="12"/>
        <v>0</v>
      </c>
      <c r="M49" s="1">
        <f t="shared" si="12"/>
        <v>0</v>
      </c>
    </row>
    <row r="50" spans="1:13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x14ac:dyDescent="0.25">
      <c r="A51" s="13" t="s">
        <v>40</v>
      </c>
      <c r="B51" s="13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x14ac:dyDescent="0.25">
      <c r="A52" s="7" t="s">
        <v>3</v>
      </c>
      <c r="B52" s="7" t="s">
        <v>4</v>
      </c>
      <c r="C52" s="8" t="s">
        <v>5</v>
      </c>
      <c r="D52" s="8"/>
      <c r="E52" s="9" t="s">
        <v>6</v>
      </c>
      <c r="F52" s="8" t="s">
        <v>7</v>
      </c>
      <c r="G52" s="8"/>
      <c r="H52" s="8" t="s">
        <v>8</v>
      </c>
      <c r="I52" s="8"/>
      <c r="J52" s="8" t="s">
        <v>9</v>
      </c>
      <c r="K52" s="8"/>
      <c r="L52" s="8" t="s">
        <v>10</v>
      </c>
      <c r="M52" s="8"/>
    </row>
    <row r="53" spans="1:13" x14ac:dyDescent="0.25">
      <c r="A53" s="7"/>
      <c r="B53" s="7"/>
      <c r="C53" s="1" t="s">
        <v>11</v>
      </c>
      <c r="D53" s="1" t="s">
        <v>12</v>
      </c>
      <c r="E53" s="9"/>
      <c r="F53" s="1" t="s">
        <v>11</v>
      </c>
      <c r="G53" s="1" t="s">
        <v>12</v>
      </c>
      <c r="H53" s="1" t="s">
        <v>11</v>
      </c>
      <c r="I53" s="1" t="s">
        <v>12</v>
      </c>
      <c r="J53" s="1" t="s">
        <v>11</v>
      </c>
      <c r="K53" s="1" t="s">
        <v>12</v>
      </c>
      <c r="L53" s="1" t="s">
        <v>11</v>
      </c>
      <c r="M53" s="1" t="s">
        <v>12</v>
      </c>
    </row>
    <row r="54" spans="1:13" x14ac:dyDescent="0.25">
      <c r="A54" s="1" t="s">
        <v>22</v>
      </c>
      <c r="B54" s="1">
        <v>25</v>
      </c>
      <c r="C54" s="1">
        <v>7</v>
      </c>
      <c r="D54" s="1">
        <v>16</v>
      </c>
      <c r="E54" s="1">
        <f>D54+C54</f>
        <v>23</v>
      </c>
      <c r="F54" s="1">
        <v>6</v>
      </c>
      <c r="G54" s="1">
        <v>10</v>
      </c>
      <c r="H54" s="1">
        <v>1</v>
      </c>
      <c r="I54" s="1">
        <v>6</v>
      </c>
      <c r="J54" s="1">
        <v>0</v>
      </c>
      <c r="K54" s="1">
        <v>0</v>
      </c>
      <c r="L54" s="1">
        <v>0</v>
      </c>
      <c r="M54" s="1">
        <v>0</v>
      </c>
    </row>
    <row r="55" spans="1:13" x14ac:dyDescent="0.25">
      <c r="A55" s="1" t="s">
        <v>23</v>
      </c>
      <c r="B55" s="1">
        <v>25</v>
      </c>
      <c r="C55" s="1">
        <v>3</v>
      </c>
      <c r="D55" s="1">
        <v>2</v>
      </c>
      <c r="E55" s="1">
        <f t="shared" ref="E55:E59" si="13">D55+C55</f>
        <v>5</v>
      </c>
      <c r="F55" s="1">
        <v>3</v>
      </c>
      <c r="G55" s="1">
        <v>1</v>
      </c>
      <c r="H55" s="1">
        <v>0</v>
      </c>
      <c r="I55" s="1">
        <v>1</v>
      </c>
      <c r="J55" s="1">
        <v>0</v>
      </c>
      <c r="K55" s="1">
        <v>0</v>
      </c>
      <c r="L55" s="1">
        <v>0</v>
      </c>
      <c r="M55" s="1">
        <v>0</v>
      </c>
    </row>
    <row r="56" spans="1:13" x14ac:dyDescent="0.25">
      <c r="A56" s="1" t="s">
        <v>17</v>
      </c>
      <c r="B56" s="1">
        <v>30</v>
      </c>
      <c r="C56" s="1">
        <v>4</v>
      </c>
      <c r="D56" s="1">
        <v>23</v>
      </c>
      <c r="E56" s="1">
        <f t="shared" si="13"/>
        <v>27</v>
      </c>
      <c r="F56" s="1">
        <v>1</v>
      </c>
      <c r="G56" s="1">
        <v>12</v>
      </c>
      <c r="H56" s="1">
        <v>2</v>
      </c>
      <c r="I56" s="1">
        <v>9</v>
      </c>
      <c r="J56" s="1">
        <v>1</v>
      </c>
      <c r="K56" s="1">
        <v>2</v>
      </c>
      <c r="L56" s="1">
        <v>0</v>
      </c>
      <c r="M56" s="1">
        <v>0</v>
      </c>
    </row>
    <row r="57" spans="1:13" x14ac:dyDescent="0.25">
      <c r="A57" s="1" t="s">
        <v>24</v>
      </c>
      <c r="B57" s="1">
        <v>25</v>
      </c>
      <c r="C57" s="1">
        <v>3</v>
      </c>
      <c r="D57" s="1">
        <v>20</v>
      </c>
      <c r="E57" s="1">
        <f t="shared" si="13"/>
        <v>23</v>
      </c>
      <c r="F57" s="1">
        <v>0</v>
      </c>
      <c r="G57" s="1">
        <v>6</v>
      </c>
      <c r="H57" s="1">
        <v>3</v>
      </c>
      <c r="I57" s="1">
        <v>6</v>
      </c>
      <c r="J57" s="1">
        <v>0</v>
      </c>
      <c r="K57" s="1">
        <v>8</v>
      </c>
      <c r="L57" s="1">
        <v>0</v>
      </c>
      <c r="M57" s="1">
        <v>0</v>
      </c>
    </row>
    <row r="58" spans="1:13" x14ac:dyDescent="0.25">
      <c r="A58" s="1" t="s">
        <v>18</v>
      </c>
      <c r="B58" s="1">
        <v>20</v>
      </c>
      <c r="C58" s="1">
        <v>4</v>
      </c>
      <c r="D58" s="1">
        <v>8</v>
      </c>
      <c r="E58" s="1">
        <f t="shared" si="13"/>
        <v>12</v>
      </c>
      <c r="F58" s="1">
        <v>2</v>
      </c>
      <c r="G58" s="1">
        <v>6</v>
      </c>
      <c r="H58" s="1">
        <v>1</v>
      </c>
      <c r="I58" s="1">
        <v>2</v>
      </c>
      <c r="J58" s="1">
        <v>1</v>
      </c>
      <c r="K58" s="1">
        <v>0</v>
      </c>
      <c r="L58" s="1">
        <v>0</v>
      </c>
      <c r="M58" s="1">
        <v>0</v>
      </c>
    </row>
    <row r="59" spans="1:13" x14ac:dyDescent="0.25">
      <c r="A59" s="1" t="s">
        <v>25</v>
      </c>
      <c r="B59" s="1">
        <v>20</v>
      </c>
      <c r="C59" s="1">
        <v>4</v>
      </c>
      <c r="D59" s="1">
        <v>9</v>
      </c>
      <c r="E59" s="1">
        <f t="shared" si="13"/>
        <v>13</v>
      </c>
      <c r="F59" s="1">
        <v>4</v>
      </c>
      <c r="G59" s="1">
        <v>9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</row>
    <row r="60" spans="1:13" x14ac:dyDescent="0.25">
      <c r="A60" s="1" t="s">
        <v>5</v>
      </c>
      <c r="B60" s="1">
        <v>145</v>
      </c>
      <c r="C60" s="1">
        <f>SUM(C54:C59)</f>
        <v>25</v>
      </c>
      <c r="D60" s="1">
        <f t="shared" ref="D60:M60" si="14">SUM(D54:D59)</f>
        <v>78</v>
      </c>
      <c r="E60" s="1">
        <f t="shared" si="14"/>
        <v>103</v>
      </c>
      <c r="F60" s="1">
        <f t="shared" si="14"/>
        <v>16</v>
      </c>
      <c r="G60" s="1">
        <f t="shared" si="14"/>
        <v>44</v>
      </c>
      <c r="H60" s="1">
        <f t="shared" si="14"/>
        <v>7</v>
      </c>
      <c r="I60" s="1">
        <f t="shared" si="14"/>
        <v>24</v>
      </c>
      <c r="J60" s="1">
        <f t="shared" si="14"/>
        <v>2</v>
      </c>
      <c r="K60" s="1">
        <f t="shared" si="14"/>
        <v>10</v>
      </c>
      <c r="L60" s="1">
        <f t="shared" si="14"/>
        <v>0</v>
      </c>
      <c r="M60" s="1">
        <f t="shared" si="14"/>
        <v>0</v>
      </c>
    </row>
    <row r="61" spans="1:13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x14ac:dyDescent="0.25">
      <c r="A62" s="2"/>
      <c r="B62" s="2"/>
      <c r="C62" s="2"/>
      <c r="D62" s="2"/>
      <c r="E62" s="2">
        <f>+E49+E60+E38+E34+E26+E22+E14+E10</f>
        <v>1002</v>
      </c>
      <c r="F62" s="2">
        <f t="shared" ref="F62:I62" si="15">+F49+F60+F38+F34+F26+F22+F14+F10</f>
        <v>160</v>
      </c>
      <c r="G62" s="2">
        <f>+G49+G60+G38+G34+G26+G22+G14+G10</f>
        <v>418</v>
      </c>
      <c r="H62" s="2">
        <f t="shared" si="15"/>
        <v>55</v>
      </c>
      <c r="I62" s="2">
        <f t="shared" si="15"/>
        <v>171</v>
      </c>
      <c r="J62" s="2">
        <f>+J49+J60+J38+J34+J26+J22+J14+J10</f>
        <v>59</v>
      </c>
      <c r="K62" s="2">
        <f>+K49+K60+K38+K34+K26+K22+K14+K10</f>
        <v>136</v>
      </c>
      <c r="L62" s="2">
        <f>+L49+L60+L38+L34+L26+L22+L14+L10</f>
        <v>2</v>
      </c>
      <c r="M62" s="2">
        <f t="shared" ref="M62" si="16">+M49+M60+M38+M34+M26+M22+M14+M10</f>
        <v>1</v>
      </c>
    </row>
    <row r="63" spans="1:13" x14ac:dyDescent="0.25">
      <c r="A63" s="12" t="s">
        <v>33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</row>
    <row r="64" spans="1:13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</sheetData>
  <mergeCells count="50">
    <mergeCell ref="J52:K52"/>
    <mergeCell ref="L52:M52"/>
    <mergeCell ref="A63:M63"/>
    <mergeCell ref="A52:A53"/>
    <mergeCell ref="B52:B53"/>
    <mergeCell ref="C52:D52"/>
    <mergeCell ref="E52:E53"/>
    <mergeCell ref="F52:G52"/>
    <mergeCell ref="H52:I52"/>
    <mergeCell ref="A31:M31"/>
    <mergeCell ref="A35:M35"/>
    <mergeCell ref="A41:A42"/>
    <mergeCell ref="B41:B42"/>
    <mergeCell ref="C41:D41"/>
    <mergeCell ref="E41:E42"/>
    <mergeCell ref="F41:G41"/>
    <mergeCell ref="H41:I41"/>
    <mergeCell ref="J41:K41"/>
    <mergeCell ref="L41:M41"/>
    <mergeCell ref="A19:M19"/>
    <mergeCell ref="A23:M23"/>
    <mergeCell ref="A29:A30"/>
    <mergeCell ref="B29:B30"/>
    <mergeCell ref="C29:D29"/>
    <mergeCell ref="E29:E30"/>
    <mergeCell ref="F29:G29"/>
    <mergeCell ref="H29:I29"/>
    <mergeCell ref="J29:K29"/>
    <mergeCell ref="L29:M29"/>
    <mergeCell ref="E17:E18"/>
    <mergeCell ref="F17:G17"/>
    <mergeCell ref="H17:I17"/>
    <mergeCell ref="J17:K17"/>
    <mergeCell ref="L17:M17"/>
    <mergeCell ref="A51:B51"/>
    <mergeCell ref="A2:M2"/>
    <mergeCell ref="A3:M3"/>
    <mergeCell ref="A5:A6"/>
    <mergeCell ref="B5:B6"/>
    <mergeCell ref="C5:D5"/>
    <mergeCell ref="E5:E6"/>
    <mergeCell ref="F5:G5"/>
    <mergeCell ref="H5:I5"/>
    <mergeCell ref="J5:K5"/>
    <mergeCell ref="L5:M5"/>
    <mergeCell ref="A7:M7"/>
    <mergeCell ref="A11:M11"/>
    <mergeCell ref="A17:A18"/>
    <mergeCell ref="B17:B18"/>
    <mergeCell ref="C17:D1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AAC36-3C04-496E-B8F8-55A2336776C8}">
  <dimension ref="A2:O68"/>
  <sheetViews>
    <sheetView topLeftCell="A5" workbookViewId="0">
      <selection activeCell="R8" sqref="R8:R12"/>
    </sheetView>
  </sheetViews>
  <sheetFormatPr defaultRowHeight="15" x14ac:dyDescent="0.25"/>
  <sheetData>
    <row r="2" spans="1:15" ht="15.75" x14ac:dyDescent="0.2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5" ht="15.75" x14ac:dyDescent="0.25">
      <c r="A3" s="6" t="s">
        <v>27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5" x14ac:dyDescent="0.25">
      <c r="A4" t="s">
        <v>2</v>
      </c>
    </row>
    <row r="5" spans="1:15" x14ac:dyDescent="0.25">
      <c r="A5" s="7" t="s">
        <v>3</v>
      </c>
      <c r="B5" s="7" t="s">
        <v>4</v>
      </c>
      <c r="C5" s="8" t="s">
        <v>5</v>
      </c>
      <c r="D5" s="8"/>
      <c r="E5" s="9" t="s">
        <v>6</v>
      </c>
      <c r="F5" s="8" t="s">
        <v>7</v>
      </c>
      <c r="G5" s="8"/>
      <c r="H5" s="8" t="s">
        <v>8</v>
      </c>
      <c r="I5" s="8"/>
      <c r="J5" s="8" t="s">
        <v>9</v>
      </c>
      <c r="K5" s="8"/>
      <c r="L5" s="8" t="s">
        <v>10</v>
      </c>
      <c r="M5" s="8"/>
      <c r="N5" s="14" t="s">
        <v>28</v>
      </c>
      <c r="O5" s="15"/>
    </row>
    <row r="6" spans="1:15" x14ac:dyDescent="0.25">
      <c r="A6" s="7"/>
      <c r="B6" s="7"/>
      <c r="C6" s="1" t="s">
        <v>11</v>
      </c>
      <c r="D6" s="1" t="s">
        <v>12</v>
      </c>
      <c r="E6" s="9"/>
      <c r="F6" s="1" t="s">
        <v>11</v>
      </c>
      <c r="G6" s="1" t="s">
        <v>12</v>
      </c>
      <c r="H6" s="1" t="s">
        <v>11</v>
      </c>
      <c r="I6" s="1" t="s">
        <v>12</v>
      </c>
      <c r="J6" s="1" t="s">
        <v>11</v>
      </c>
      <c r="K6" s="1" t="s">
        <v>12</v>
      </c>
      <c r="L6" s="1" t="s">
        <v>11</v>
      </c>
      <c r="M6" s="1" t="s">
        <v>12</v>
      </c>
      <c r="N6" s="1" t="s">
        <v>11</v>
      </c>
      <c r="O6" s="1" t="s">
        <v>12</v>
      </c>
    </row>
    <row r="7" spans="1:15" x14ac:dyDescent="0.25">
      <c r="A7" s="10" t="s">
        <v>13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6"/>
    </row>
    <row r="8" spans="1:15" x14ac:dyDescent="0.25">
      <c r="A8" s="1" t="s">
        <v>14</v>
      </c>
      <c r="B8" s="1">
        <v>80</v>
      </c>
      <c r="C8" s="1">
        <v>31</v>
      </c>
      <c r="D8" s="1">
        <v>45</v>
      </c>
      <c r="E8" s="1">
        <f>D8+C8</f>
        <v>76</v>
      </c>
      <c r="F8" s="1">
        <v>16</v>
      </c>
      <c r="G8" s="1">
        <v>22</v>
      </c>
      <c r="H8" s="1">
        <v>5</v>
      </c>
      <c r="I8" s="1">
        <v>11</v>
      </c>
      <c r="J8" s="1">
        <v>8</v>
      </c>
      <c r="K8" s="1">
        <v>12</v>
      </c>
      <c r="L8" s="1">
        <v>1</v>
      </c>
      <c r="M8" s="1">
        <v>0</v>
      </c>
      <c r="N8" s="1">
        <v>1</v>
      </c>
      <c r="O8" s="1">
        <v>0</v>
      </c>
    </row>
    <row r="9" spans="1:15" x14ac:dyDescent="0.25">
      <c r="A9" s="1" t="s">
        <v>15</v>
      </c>
      <c r="B9" s="1">
        <v>80</v>
      </c>
      <c r="C9" s="1">
        <v>12</v>
      </c>
      <c r="D9" s="1">
        <v>63</v>
      </c>
      <c r="E9" s="1">
        <v>75</v>
      </c>
      <c r="F9" s="1">
        <v>9</v>
      </c>
      <c r="G9" s="1">
        <v>36</v>
      </c>
      <c r="H9" s="1">
        <v>2</v>
      </c>
      <c r="I9" s="1">
        <v>10</v>
      </c>
      <c r="J9" s="1">
        <v>1</v>
      </c>
      <c r="K9" s="1">
        <v>17</v>
      </c>
      <c r="L9" s="1">
        <v>0</v>
      </c>
      <c r="M9" s="1">
        <v>0</v>
      </c>
      <c r="N9" s="1">
        <v>0</v>
      </c>
      <c r="O9" s="1">
        <v>0</v>
      </c>
    </row>
    <row r="10" spans="1:15" x14ac:dyDescent="0.25">
      <c r="A10" s="1" t="s">
        <v>5</v>
      </c>
      <c r="B10" s="1">
        <v>160</v>
      </c>
      <c r="C10" s="1">
        <f>SUM(C8:C9)</f>
        <v>43</v>
      </c>
      <c r="D10" s="1">
        <f>SUM(D8:D9)</f>
        <v>108</v>
      </c>
      <c r="E10" s="1">
        <f>SUM(E8:E9)</f>
        <v>151</v>
      </c>
      <c r="F10" s="1">
        <f t="shared" ref="F10:K10" si="0">SUM(F8:F9)</f>
        <v>25</v>
      </c>
      <c r="G10" s="1">
        <f t="shared" si="0"/>
        <v>58</v>
      </c>
      <c r="H10" s="1">
        <f t="shared" si="0"/>
        <v>7</v>
      </c>
      <c r="I10" s="1">
        <f t="shared" si="0"/>
        <v>21</v>
      </c>
      <c r="J10" s="1">
        <f t="shared" si="0"/>
        <v>9</v>
      </c>
      <c r="K10" s="1">
        <f t="shared" si="0"/>
        <v>29</v>
      </c>
      <c r="L10" s="1">
        <f>SUM(L8:L9)</f>
        <v>1</v>
      </c>
      <c r="M10" s="1">
        <f t="shared" ref="M10" si="1">SUM(M8:M9)</f>
        <v>0</v>
      </c>
      <c r="N10" s="1">
        <f>SUM(N8:N9)</f>
        <v>1</v>
      </c>
      <c r="O10" s="1">
        <v>0</v>
      </c>
    </row>
    <row r="11" spans="1:15" x14ac:dyDescent="0.25">
      <c r="A11" s="10" t="s">
        <v>16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6"/>
    </row>
    <row r="12" spans="1:15" x14ac:dyDescent="0.25">
      <c r="A12" s="1" t="s">
        <v>17</v>
      </c>
      <c r="B12" s="1">
        <v>60</v>
      </c>
      <c r="C12" s="1">
        <v>3</v>
      </c>
      <c r="D12" s="1">
        <v>48</v>
      </c>
      <c r="E12" s="1">
        <f>D12+C12</f>
        <v>51</v>
      </c>
      <c r="F12" s="1">
        <v>2</v>
      </c>
      <c r="G12" s="1">
        <v>30</v>
      </c>
      <c r="H12" s="1">
        <v>0</v>
      </c>
      <c r="I12" s="1">
        <v>10</v>
      </c>
      <c r="J12" s="1">
        <v>1</v>
      </c>
      <c r="K12" s="1">
        <v>8</v>
      </c>
      <c r="L12" s="1">
        <v>0</v>
      </c>
      <c r="M12" s="1">
        <v>0</v>
      </c>
      <c r="N12" s="1">
        <v>0</v>
      </c>
      <c r="O12" s="1">
        <v>0</v>
      </c>
    </row>
    <row r="13" spans="1:15" x14ac:dyDescent="0.25">
      <c r="A13" s="1" t="s">
        <v>18</v>
      </c>
      <c r="B13" s="1">
        <v>80</v>
      </c>
      <c r="C13" s="1">
        <v>38</v>
      </c>
      <c r="D13" s="1">
        <v>31</v>
      </c>
      <c r="E13" s="1">
        <f>D13+C13</f>
        <v>69</v>
      </c>
      <c r="F13" s="1">
        <v>22</v>
      </c>
      <c r="G13" s="1">
        <v>28</v>
      </c>
      <c r="H13" s="1">
        <v>7</v>
      </c>
      <c r="I13" s="1">
        <v>3</v>
      </c>
      <c r="J13" s="1">
        <v>9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</row>
    <row r="14" spans="1:15" x14ac:dyDescent="0.25">
      <c r="A14" s="1" t="s">
        <v>5</v>
      </c>
      <c r="B14" s="1">
        <v>160</v>
      </c>
      <c r="C14" s="1">
        <f>SUM(C12:C13)</f>
        <v>41</v>
      </c>
      <c r="D14" s="1">
        <f t="shared" ref="D14:O14" si="2">SUM(D12:D13)</f>
        <v>79</v>
      </c>
      <c r="E14" s="1">
        <f t="shared" si="2"/>
        <v>120</v>
      </c>
      <c r="F14" s="1">
        <f t="shared" si="2"/>
        <v>24</v>
      </c>
      <c r="G14" s="1">
        <f t="shared" si="2"/>
        <v>58</v>
      </c>
      <c r="H14" s="1">
        <f t="shared" si="2"/>
        <v>7</v>
      </c>
      <c r="I14" s="1">
        <f t="shared" si="2"/>
        <v>13</v>
      </c>
      <c r="J14" s="1">
        <f t="shared" si="2"/>
        <v>10</v>
      </c>
      <c r="K14" s="1">
        <f t="shared" si="2"/>
        <v>8</v>
      </c>
      <c r="L14" s="1">
        <f t="shared" si="2"/>
        <v>0</v>
      </c>
      <c r="M14" s="1">
        <f t="shared" si="2"/>
        <v>0</v>
      </c>
      <c r="N14" s="1">
        <f t="shared" si="2"/>
        <v>0</v>
      </c>
      <c r="O14" s="1">
        <f t="shared" si="2"/>
        <v>0</v>
      </c>
    </row>
    <row r="15" spans="1:1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x14ac:dyDescent="0.25">
      <c r="A16" s="2" t="s">
        <v>19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x14ac:dyDescent="0.25">
      <c r="A17" s="7" t="s">
        <v>3</v>
      </c>
      <c r="B17" s="7" t="s">
        <v>4</v>
      </c>
      <c r="C17" s="8" t="s">
        <v>5</v>
      </c>
      <c r="D17" s="8"/>
      <c r="E17" s="9" t="s">
        <v>6</v>
      </c>
      <c r="F17" s="8" t="s">
        <v>7</v>
      </c>
      <c r="G17" s="8"/>
      <c r="H17" s="8" t="s">
        <v>8</v>
      </c>
      <c r="I17" s="8"/>
      <c r="J17" s="8" t="s">
        <v>9</v>
      </c>
      <c r="K17" s="8"/>
      <c r="L17" s="8" t="s">
        <v>10</v>
      </c>
      <c r="M17" s="8"/>
      <c r="N17" s="14" t="s">
        <v>28</v>
      </c>
      <c r="O17" s="15"/>
    </row>
    <row r="18" spans="1:15" x14ac:dyDescent="0.25">
      <c r="A18" s="7"/>
      <c r="B18" s="7"/>
      <c r="C18" s="1" t="s">
        <v>11</v>
      </c>
      <c r="D18" s="1" t="s">
        <v>12</v>
      </c>
      <c r="E18" s="9"/>
      <c r="F18" s="1" t="s">
        <v>11</v>
      </c>
      <c r="G18" s="1" t="s">
        <v>12</v>
      </c>
      <c r="H18" s="1" t="s">
        <v>11</v>
      </c>
      <c r="I18" s="1" t="s">
        <v>12</v>
      </c>
      <c r="J18" s="1" t="s">
        <v>11</v>
      </c>
      <c r="K18" s="1" t="s">
        <v>12</v>
      </c>
      <c r="L18" s="1" t="s">
        <v>11</v>
      </c>
      <c r="M18" s="1" t="s">
        <v>12</v>
      </c>
      <c r="N18" s="1" t="s">
        <v>11</v>
      </c>
      <c r="O18" s="1" t="s">
        <v>12</v>
      </c>
    </row>
    <row r="19" spans="1:15" x14ac:dyDescent="0.25">
      <c r="A19" s="10" t="s">
        <v>13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6"/>
    </row>
    <row r="20" spans="1:15" x14ac:dyDescent="0.25">
      <c r="A20" s="1" t="s">
        <v>14</v>
      </c>
      <c r="B20" s="1">
        <v>80</v>
      </c>
      <c r="C20" s="1">
        <v>33</v>
      </c>
      <c r="D20" s="1">
        <v>46</v>
      </c>
      <c r="E20" s="1">
        <f>D20+C20</f>
        <v>79</v>
      </c>
      <c r="F20" s="1">
        <v>18</v>
      </c>
      <c r="G20" s="1">
        <v>19</v>
      </c>
      <c r="H20" s="1">
        <v>11</v>
      </c>
      <c r="I20" s="1">
        <v>14</v>
      </c>
      <c r="J20" s="1">
        <v>4</v>
      </c>
      <c r="K20" s="1">
        <v>12</v>
      </c>
      <c r="L20" s="1">
        <v>0</v>
      </c>
      <c r="M20" s="1">
        <v>0</v>
      </c>
      <c r="N20" s="1">
        <v>0</v>
      </c>
      <c r="O20" s="1">
        <v>1</v>
      </c>
    </row>
    <row r="21" spans="1:15" x14ac:dyDescent="0.25">
      <c r="A21" s="1" t="s">
        <v>15</v>
      </c>
      <c r="B21" s="1">
        <v>80</v>
      </c>
      <c r="C21" s="1">
        <v>13</v>
      </c>
      <c r="D21" s="1">
        <v>57</v>
      </c>
      <c r="E21" s="1">
        <f>D21+C21</f>
        <v>70</v>
      </c>
      <c r="F21" s="1">
        <v>6</v>
      </c>
      <c r="G21" s="1">
        <v>32</v>
      </c>
      <c r="H21" s="1">
        <v>2</v>
      </c>
      <c r="I21" s="1">
        <v>13</v>
      </c>
      <c r="J21" s="1">
        <v>5</v>
      </c>
      <c r="K21" s="1">
        <v>12</v>
      </c>
      <c r="L21" s="1">
        <v>0</v>
      </c>
      <c r="M21" s="1">
        <v>0</v>
      </c>
      <c r="N21" s="1">
        <v>0</v>
      </c>
      <c r="O21" s="1">
        <v>0</v>
      </c>
    </row>
    <row r="22" spans="1:15" x14ac:dyDescent="0.25">
      <c r="A22" s="1" t="s">
        <v>5</v>
      </c>
      <c r="B22" s="1">
        <v>160</v>
      </c>
      <c r="C22" s="1">
        <f>SUM(C20:C21)</f>
        <v>46</v>
      </c>
      <c r="D22" s="1">
        <f t="shared" ref="D22:K22" si="3">SUM(D20:D21)</f>
        <v>103</v>
      </c>
      <c r="E22" s="1">
        <f t="shared" si="3"/>
        <v>149</v>
      </c>
      <c r="F22" s="1">
        <f t="shared" si="3"/>
        <v>24</v>
      </c>
      <c r="G22" s="1">
        <f t="shared" si="3"/>
        <v>51</v>
      </c>
      <c r="H22" s="1">
        <f t="shared" si="3"/>
        <v>13</v>
      </c>
      <c r="I22" s="1">
        <f t="shared" si="3"/>
        <v>27</v>
      </c>
      <c r="J22" s="1">
        <f t="shared" si="3"/>
        <v>9</v>
      </c>
      <c r="K22" s="1">
        <f t="shared" si="3"/>
        <v>24</v>
      </c>
      <c r="L22" s="1">
        <f>SUM(L20:L21)</f>
        <v>0</v>
      </c>
      <c r="M22" s="1">
        <f t="shared" ref="M22:O22" si="4">SUM(M20:M21)</f>
        <v>0</v>
      </c>
      <c r="N22" s="1">
        <f t="shared" si="4"/>
        <v>0</v>
      </c>
      <c r="O22" s="1">
        <f t="shared" si="4"/>
        <v>1</v>
      </c>
    </row>
    <row r="23" spans="1:15" x14ac:dyDescent="0.25">
      <c r="A23" s="10" t="s">
        <v>16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6"/>
    </row>
    <row r="24" spans="1:15" x14ac:dyDescent="0.25">
      <c r="A24" s="1" t="s">
        <v>17</v>
      </c>
      <c r="B24" s="1">
        <v>60</v>
      </c>
      <c r="C24" s="1">
        <v>8</v>
      </c>
      <c r="D24" s="1">
        <v>41</v>
      </c>
      <c r="E24" s="1">
        <f>D24+C24</f>
        <v>49</v>
      </c>
      <c r="F24" s="1">
        <v>4</v>
      </c>
      <c r="G24" s="1">
        <v>30</v>
      </c>
      <c r="H24" s="1">
        <v>2</v>
      </c>
      <c r="I24" s="1">
        <v>9</v>
      </c>
      <c r="J24" s="1">
        <v>2</v>
      </c>
      <c r="K24" s="1">
        <v>2</v>
      </c>
      <c r="L24" s="1">
        <v>0</v>
      </c>
      <c r="M24" s="1">
        <v>0</v>
      </c>
      <c r="N24" s="1">
        <v>0</v>
      </c>
      <c r="O24" s="1">
        <v>0</v>
      </c>
    </row>
    <row r="25" spans="1:15" x14ac:dyDescent="0.25">
      <c r="A25" s="1" t="s">
        <v>18</v>
      </c>
      <c r="B25" s="1">
        <v>80</v>
      </c>
      <c r="C25" s="1">
        <v>38</v>
      </c>
      <c r="D25" s="1">
        <v>41</v>
      </c>
      <c r="E25" s="1">
        <f>D25+C25</f>
        <v>79</v>
      </c>
      <c r="F25" s="1">
        <v>20</v>
      </c>
      <c r="G25" s="1">
        <v>23</v>
      </c>
      <c r="H25" s="1">
        <v>8</v>
      </c>
      <c r="I25" s="1">
        <v>13</v>
      </c>
      <c r="J25" s="1">
        <v>9</v>
      </c>
      <c r="K25" s="1">
        <v>5</v>
      </c>
      <c r="L25" s="1">
        <v>1</v>
      </c>
      <c r="M25" s="1">
        <v>0</v>
      </c>
      <c r="N25" s="1">
        <v>0</v>
      </c>
      <c r="O25" s="1">
        <v>0</v>
      </c>
    </row>
    <row r="26" spans="1:15" x14ac:dyDescent="0.25">
      <c r="A26" s="1" t="s">
        <v>5</v>
      </c>
      <c r="B26" s="1">
        <v>160</v>
      </c>
      <c r="C26" s="1">
        <f>SUM(C24:C25)</f>
        <v>46</v>
      </c>
      <c r="D26" s="1">
        <f t="shared" ref="D26:K26" si="5">SUM(D24:D25)</f>
        <v>82</v>
      </c>
      <c r="E26" s="1">
        <f t="shared" si="5"/>
        <v>128</v>
      </c>
      <c r="F26" s="1">
        <f t="shared" si="5"/>
        <v>24</v>
      </c>
      <c r="G26" s="1">
        <f t="shared" si="5"/>
        <v>53</v>
      </c>
      <c r="H26" s="1">
        <f t="shared" si="5"/>
        <v>10</v>
      </c>
      <c r="I26" s="1">
        <f t="shared" si="5"/>
        <v>22</v>
      </c>
      <c r="J26" s="1">
        <f t="shared" si="5"/>
        <v>11</v>
      </c>
      <c r="K26" s="1">
        <f t="shared" si="5"/>
        <v>7</v>
      </c>
      <c r="L26" s="1">
        <f>SUM(L24:L25)</f>
        <v>1</v>
      </c>
      <c r="M26" s="1">
        <f t="shared" ref="M26:O26" si="6">SUM(M24:M25)</f>
        <v>0</v>
      </c>
      <c r="N26" s="1">
        <f t="shared" si="6"/>
        <v>0</v>
      </c>
      <c r="O26" s="1">
        <f t="shared" si="6"/>
        <v>0</v>
      </c>
    </row>
    <row r="27" spans="1:1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25">
      <c r="A28" s="2" t="s">
        <v>20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25">
      <c r="A29" s="7" t="s">
        <v>3</v>
      </c>
      <c r="B29" s="7" t="s">
        <v>4</v>
      </c>
      <c r="C29" s="8" t="s">
        <v>5</v>
      </c>
      <c r="D29" s="8"/>
      <c r="E29" s="9" t="s">
        <v>6</v>
      </c>
      <c r="F29" s="8" t="s">
        <v>7</v>
      </c>
      <c r="G29" s="8"/>
      <c r="H29" s="8" t="s">
        <v>8</v>
      </c>
      <c r="I29" s="8"/>
      <c r="J29" s="8" t="s">
        <v>9</v>
      </c>
      <c r="K29" s="8"/>
      <c r="L29" s="8" t="s">
        <v>10</v>
      </c>
      <c r="M29" s="8"/>
      <c r="N29" s="14" t="s">
        <v>28</v>
      </c>
      <c r="O29" s="15"/>
    </row>
    <row r="30" spans="1:15" x14ac:dyDescent="0.25">
      <c r="A30" s="7"/>
      <c r="B30" s="7"/>
      <c r="C30" s="1" t="s">
        <v>11</v>
      </c>
      <c r="D30" s="1" t="s">
        <v>12</v>
      </c>
      <c r="E30" s="9"/>
      <c r="F30" s="1" t="s">
        <v>11</v>
      </c>
      <c r="G30" s="1" t="s">
        <v>12</v>
      </c>
      <c r="H30" s="1" t="s">
        <v>11</v>
      </c>
      <c r="I30" s="1" t="s">
        <v>12</v>
      </c>
      <c r="J30" s="1" t="s">
        <v>11</v>
      </c>
      <c r="K30" s="1" t="s">
        <v>12</v>
      </c>
      <c r="L30" s="1" t="s">
        <v>11</v>
      </c>
      <c r="M30" s="1" t="s">
        <v>12</v>
      </c>
      <c r="N30" s="1" t="s">
        <v>11</v>
      </c>
      <c r="O30" s="1" t="s">
        <v>12</v>
      </c>
    </row>
    <row r="31" spans="1:15" x14ac:dyDescent="0.25">
      <c r="A31" s="10" t="s">
        <v>13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6"/>
    </row>
    <row r="32" spans="1:15" x14ac:dyDescent="0.25">
      <c r="A32" s="1" t="s">
        <v>14</v>
      </c>
      <c r="B32" s="1">
        <v>80</v>
      </c>
      <c r="C32" s="1">
        <v>17</v>
      </c>
      <c r="D32" s="1">
        <v>51</v>
      </c>
      <c r="E32" s="1">
        <f>D32+C32</f>
        <v>68</v>
      </c>
      <c r="F32" s="1">
        <v>7</v>
      </c>
      <c r="G32" s="1">
        <v>24</v>
      </c>
      <c r="H32" s="1">
        <v>4</v>
      </c>
      <c r="I32" s="1">
        <v>19</v>
      </c>
      <c r="J32" s="1">
        <v>5</v>
      </c>
      <c r="K32" s="1">
        <v>8</v>
      </c>
      <c r="L32" s="1">
        <v>1</v>
      </c>
      <c r="M32" s="1">
        <v>0</v>
      </c>
      <c r="N32" s="1">
        <v>0</v>
      </c>
      <c r="O32" s="1">
        <v>0</v>
      </c>
    </row>
    <row r="33" spans="1:15" x14ac:dyDescent="0.25">
      <c r="A33" s="1" t="s">
        <v>15</v>
      </c>
      <c r="B33" s="1">
        <v>80</v>
      </c>
      <c r="C33" s="1">
        <v>7</v>
      </c>
      <c r="D33" s="1">
        <v>54</v>
      </c>
      <c r="E33" s="1">
        <f>D33+C33</f>
        <v>61</v>
      </c>
      <c r="F33" s="1">
        <v>3</v>
      </c>
      <c r="G33" s="1">
        <v>31</v>
      </c>
      <c r="H33" s="1">
        <v>0</v>
      </c>
      <c r="I33" s="1">
        <v>9</v>
      </c>
      <c r="J33" s="1">
        <v>2</v>
      </c>
      <c r="K33" s="1">
        <v>13</v>
      </c>
      <c r="L33" s="1">
        <v>0</v>
      </c>
      <c r="M33" s="1">
        <v>0</v>
      </c>
      <c r="N33" s="1">
        <v>2</v>
      </c>
      <c r="O33" s="1">
        <v>1</v>
      </c>
    </row>
    <row r="34" spans="1:15" x14ac:dyDescent="0.25">
      <c r="A34" s="1" t="s">
        <v>5</v>
      </c>
      <c r="B34" s="1">
        <v>160</v>
      </c>
      <c r="C34" s="1">
        <f>SUM(C32:C33)</f>
        <v>24</v>
      </c>
      <c r="D34" s="1">
        <f t="shared" ref="D34:K34" si="7">SUM(D32:D33)</f>
        <v>105</v>
      </c>
      <c r="E34" s="1">
        <f t="shared" si="7"/>
        <v>129</v>
      </c>
      <c r="F34" s="1">
        <f t="shared" si="7"/>
        <v>10</v>
      </c>
      <c r="G34" s="1">
        <f t="shared" si="7"/>
        <v>55</v>
      </c>
      <c r="H34" s="1">
        <f t="shared" si="7"/>
        <v>4</v>
      </c>
      <c r="I34" s="1">
        <f t="shared" si="7"/>
        <v>28</v>
      </c>
      <c r="J34" s="1">
        <f t="shared" si="7"/>
        <v>7</v>
      </c>
      <c r="K34" s="1">
        <f t="shared" si="7"/>
        <v>21</v>
      </c>
      <c r="L34" s="1">
        <f>SUM(L32:L33)</f>
        <v>1</v>
      </c>
      <c r="M34" s="1">
        <f t="shared" ref="M34:O34" si="8">SUM(M32:M33)</f>
        <v>0</v>
      </c>
      <c r="N34" s="1">
        <f t="shared" si="8"/>
        <v>2</v>
      </c>
      <c r="O34" s="1">
        <f t="shared" si="8"/>
        <v>1</v>
      </c>
    </row>
    <row r="35" spans="1:15" x14ac:dyDescent="0.25">
      <c r="A35" s="10" t="s">
        <v>16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6"/>
    </row>
    <row r="36" spans="1:15" x14ac:dyDescent="0.25">
      <c r="A36" s="1" t="s">
        <v>17</v>
      </c>
      <c r="B36" s="1">
        <v>60</v>
      </c>
      <c r="C36" s="1">
        <v>4</v>
      </c>
      <c r="D36" s="1">
        <v>32</v>
      </c>
      <c r="E36" s="1">
        <f>D36+C36</f>
        <v>36</v>
      </c>
      <c r="F36" s="1">
        <v>4</v>
      </c>
      <c r="G36" s="1">
        <v>23</v>
      </c>
      <c r="H36" s="1">
        <v>0</v>
      </c>
      <c r="I36" s="1">
        <v>5</v>
      </c>
      <c r="J36" s="1">
        <v>0</v>
      </c>
      <c r="K36" s="1">
        <v>4</v>
      </c>
      <c r="L36" s="1">
        <v>0</v>
      </c>
      <c r="M36" s="1">
        <v>0</v>
      </c>
      <c r="N36" s="1">
        <v>0</v>
      </c>
      <c r="O36" s="1">
        <v>0</v>
      </c>
    </row>
    <row r="37" spans="1:15" x14ac:dyDescent="0.25">
      <c r="A37" s="1" t="s">
        <v>18</v>
      </c>
      <c r="B37" s="1">
        <v>80</v>
      </c>
      <c r="C37" s="1">
        <v>35</v>
      </c>
      <c r="D37" s="1">
        <v>33</v>
      </c>
      <c r="E37" s="1">
        <f>D37+C37</f>
        <v>68</v>
      </c>
      <c r="F37" s="1">
        <v>22</v>
      </c>
      <c r="G37" s="1">
        <v>20</v>
      </c>
      <c r="H37" s="1">
        <v>9</v>
      </c>
      <c r="I37" s="1">
        <v>8</v>
      </c>
      <c r="J37" s="1">
        <v>4</v>
      </c>
      <c r="K37" s="1">
        <v>5</v>
      </c>
      <c r="L37" s="1">
        <v>0</v>
      </c>
      <c r="M37" s="1">
        <v>0</v>
      </c>
      <c r="N37" s="1">
        <v>0</v>
      </c>
      <c r="O37" s="1">
        <v>0</v>
      </c>
    </row>
    <row r="38" spans="1:15" x14ac:dyDescent="0.25">
      <c r="A38" s="1" t="s">
        <v>5</v>
      </c>
      <c r="B38" s="1">
        <v>160</v>
      </c>
      <c r="C38" s="1">
        <f>SUM(C36:C37)</f>
        <v>39</v>
      </c>
      <c r="D38" s="1">
        <f t="shared" ref="D38:K38" si="9">SUM(D36:D37)</f>
        <v>65</v>
      </c>
      <c r="E38" s="1">
        <f t="shared" si="9"/>
        <v>104</v>
      </c>
      <c r="F38" s="1">
        <f t="shared" si="9"/>
        <v>26</v>
      </c>
      <c r="G38" s="1">
        <f t="shared" si="9"/>
        <v>43</v>
      </c>
      <c r="H38" s="1">
        <f t="shared" si="9"/>
        <v>9</v>
      </c>
      <c r="I38" s="1">
        <f t="shared" si="9"/>
        <v>13</v>
      </c>
      <c r="J38" s="1">
        <f t="shared" si="9"/>
        <v>4</v>
      </c>
      <c r="K38" s="1">
        <f t="shared" si="9"/>
        <v>9</v>
      </c>
      <c r="L38" s="1">
        <f>SUM(L36:L37)</f>
        <v>0</v>
      </c>
      <c r="M38" s="1">
        <f t="shared" ref="M38:O38" si="10">SUM(M36:M37)</f>
        <v>0</v>
      </c>
      <c r="N38" s="1">
        <f t="shared" si="10"/>
        <v>0</v>
      </c>
      <c r="O38" s="1">
        <f t="shared" si="10"/>
        <v>0</v>
      </c>
    </row>
    <row r="39" spans="1:1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x14ac:dyDescent="0.25">
      <c r="A40" s="2" t="s">
        <v>21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25">
      <c r="A41" s="7" t="s">
        <v>3</v>
      </c>
      <c r="B41" s="7" t="s">
        <v>4</v>
      </c>
      <c r="C41" s="8" t="s">
        <v>5</v>
      </c>
      <c r="D41" s="8"/>
      <c r="E41" s="9" t="s">
        <v>6</v>
      </c>
      <c r="F41" s="8" t="s">
        <v>7</v>
      </c>
      <c r="G41" s="8"/>
      <c r="H41" s="8" t="s">
        <v>8</v>
      </c>
      <c r="I41" s="8"/>
      <c r="J41" s="8" t="s">
        <v>9</v>
      </c>
      <c r="K41" s="8"/>
      <c r="L41" s="8" t="s">
        <v>10</v>
      </c>
      <c r="M41" s="8"/>
      <c r="N41" s="14" t="s">
        <v>28</v>
      </c>
      <c r="O41" s="15"/>
    </row>
    <row r="42" spans="1:15" x14ac:dyDescent="0.25">
      <c r="A42" s="7"/>
      <c r="B42" s="7"/>
      <c r="C42" s="1" t="s">
        <v>11</v>
      </c>
      <c r="D42" s="1" t="s">
        <v>12</v>
      </c>
      <c r="E42" s="9"/>
      <c r="F42" s="1" t="s">
        <v>11</v>
      </c>
      <c r="G42" s="1" t="s">
        <v>12</v>
      </c>
      <c r="H42" s="1" t="s">
        <v>11</v>
      </c>
      <c r="I42" s="1" t="s">
        <v>12</v>
      </c>
      <c r="J42" s="1" t="s">
        <v>11</v>
      </c>
      <c r="K42" s="1" t="s">
        <v>12</v>
      </c>
      <c r="L42" s="1" t="s">
        <v>11</v>
      </c>
      <c r="M42" s="1" t="s">
        <v>12</v>
      </c>
      <c r="N42" s="1" t="s">
        <v>11</v>
      </c>
      <c r="O42" s="1" t="s">
        <v>12</v>
      </c>
    </row>
    <row r="43" spans="1:15" x14ac:dyDescent="0.25">
      <c r="A43" s="1" t="s">
        <v>22</v>
      </c>
      <c r="B43" s="1">
        <v>25</v>
      </c>
      <c r="C43" s="1">
        <v>10</v>
      </c>
      <c r="D43" s="1">
        <v>16</v>
      </c>
      <c r="E43" s="1">
        <f t="shared" ref="E43:E48" si="11">D43+C43</f>
        <v>26</v>
      </c>
      <c r="F43" s="1">
        <v>8</v>
      </c>
      <c r="G43" s="1">
        <v>10</v>
      </c>
      <c r="H43" s="1">
        <v>1</v>
      </c>
      <c r="I43" s="1">
        <v>6</v>
      </c>
      <c r="J43" s="1">
        <v>0</v>
      </c>
      <c r="K43" s="1">
        <v>0</v>
      </c>
      <c r="L43" s="1">
        <v>0</v>
      </c>
      <c r="M43" s="1">
        <v>0</v>
      </c>
      <c r="N43" s="1">
        <v>1</v>
      </c>
      <c r="O43" s="1">
        <v>0</v>
      </c>
    </row>
    <row r="44" spans="1:15" x14ac:dyDescent="0.25">
      <c r="A44" s="1" t="s">
        <v>23</v>
      </c>
      <c r="B44" s="1">
        <v>25</v>
      </c>
      <c r="C44" s="1">
        <v>3</v>
      </c>
      <c r="D44" s="1">
        <v>2</v>
      </c>
      <c r="E44" s="1">
        <f t="shared" si="11"/>
        <v>5</v>
      </c>
      <c r="F44" s="1">
        <v>3</v>
      </c>
      <c r="G44" s="1">
        <v>1</v>
      </c>
      <c r="H44" s="1">
        <v>0</v>
      </c>
      <c r="I44" s="1">
        <v>1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</row>
    <row r="45" spans="1:15" x14ac:dyDescent="0.25">
      <c r="A45" s="1" t="s">
        <v>17</v>
      </c>
      <c r="B45" s="1">
        <v>30</v>
      </c>
      <c r="C45" s="1">
        <v>4</v>
      </c>
      <c r="D45" s="1">
        <v>23</v>
      </c>
      <c r="E45" s="1">
        <f t="shared" si="11"/>
        <v>27</v>
      </c>
      <c r="F45" s="1">
        <v>1</v>
      </c>
      <c r="G45" s="1">
        <v>12</v>
      </c>
      <c r="H45" s="1">
        <v>2</v>
      </c>
      <c r="I45" s="1">
        <v>9</v>
      </c>
      <c r="J45" s="1">
        <v>1</v>
      </c>
      <c r="K45" s="1">
        <v>2</v>
      </c>
      <c r="L45" s="1">
        <v>0</v>
      </c>
      <c r="M45" s="1">
        <v>0</v>
      </c>
      <c r="N45" s="1">
        <v>0</v>
      </c>
      <c r="O45" s="1">
        <v>0</v>
      </c>
    </row>
    <row r="46" spans="1:15" x14ac:dyDescent="0.25">
      <c r="A46" s="1" t="s">
        <v>24</v>
      </c>
      <c r="B46" s="1">
        <v>25</v>
      </c>
      <c r="C46" s="1">
        <v>3</v>
      </c>
      <c r="D46" s="1">
        <v>20</v>
      </c>
      <c r="E46" s="1">
        <v>23</v>
      </c>
      <c r="F46" s="1">
        <v>2</v>
      </c>
      <c r="G46" s="1">
        <v>11</v>
      </c>
      <c r="H46" s="1">
        <v>1</v>
      </c>
      <c r="I46" s="1">
        <v>8</v>
      </c>
      <c r="J46" s="1">
        <v>0</v>
      </c>
      <c r="K46" s="1">
        <v>1</v>
      </c>
      <c r="L46" s="1">
        <v>0</v>
      </c>
      <c r="M46" s="1">
        <v>0</v>
      </c>
      <c r="N46" s="1">
        <v>0</v>
      </c>
      <c r="O46" s="1">
        <v>0</v>
      </c>
    </row>
    <row r="47" spans="1:15" x14ac:dyDescent="0.25">
      <c r="A47" s="1" t="s">
        <v>18</v>
      </c>
      <c r="B47" s="1">
        <v>20</v>
      </c>
      <c r="C47" s="1">
        <v>4</v>
      </c>
      <c r="D47" s="1">
        <v>8</v>
      </c>
      <c r="E47" s="1">
        <f t="shared" si="11"/>
        <v>12</v>
      </c>
      <c r="F47" s="1">
        <v>2</v>
      </c>
      <c r="G47" s="1">
        <v>7</v>
      </c>
      <c r="H47" s="1">
        <v>1</v>
      </c>
      <c r="I47" s="1">
        <v>1</v>
      </c>
      <c r="J47" s="1">
        <v>1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</row>
    <row r="48" spans="1:15" x14ac:dyDescent="0.25">
      <c r="A48" s="1" t="s">
        <v>25</v>
      </c>
      <c r="B48" s="1">
        <v>20</v>
      </c>
      <c r="C48" s="1">
        <v>4</v>
      </c>
      <c r="D48" s="1">
        <v>9</v>
      </c>
      <c r="E48" s="1">
        <f t="shared" si="11"/>
        <v>13</v>
      </c>
      <c r="F48" s="1">
        <v>2</v>
      </c>
      <c r="G48" s="1">
        <v>7</v>
      </c>
      <c r="H48" s="1">
        <v>2</v>
      </c>
      <c r="I48" s="1">
        <v>2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</row>
    <row r="49" spans="1:15" x14ac:dyDescent="0.25">
      <c r="A49" s="1" t="s">
        <v>5</v>
      </c>
      <c r="B49" s="1">
        <v>145</v>
      </c>
      <c r="C49" s="1">
        <f>SUM(C43:C48)</f>
        <v>28</v>
      </c>
      <c r="D49" s="1">
        <f t="shared" ref="D49:O49" si="12">SUM(D43:D48)</f>
        <v>78</v>
      </c>
      <c r="E49" s="1">
        <f t="shared" si="12"/>
        <v>106</v>
      </c>
      <c r="F49" s="1">
        <f t="shared" si="12"/>
        <v>18</v>
      </c>
      <c r="G49" s="1">
        <f t="shared" si="12"/>
        <v>48</v>
      </c>
      <c r="H49" s="1">
        <f t="shared" si="12"/>
        <v>7</v>
      </c>
      <c r="I49" s="1">
        <f t="shared" si="12"/>
        <v>27</v>
      </c>
      <c r="J49" s="1">
        <f t="shared" si="12"/>
        <v>2</v>
      </c>
      <c r="K49" s="1">
        <f t="shared" si="12"/>
        <v>3</v>
      </c>
      <c r="L49" s="1">
        <f t="shared" si="12"/>
        <v>0</v>
      </c>
      <c r="M49" s="1">
        <f t="shared" si="12"/>
        <v>0</v>
      </c>
      <c r="N49" s="1">
        <f t="shared" si="12"/>
        <v>1</v>
      </c>
      <c r="O49" s="1">
        <f t="shared" si="12"/>
        <v>0</v>
      </c>
    </row>
    <row r="50" spans="1:1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x14ac:dyDescent="0.25">
      <c r="A51" s="2" t="s">
        <v>26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x14ac:dyDescent="0.25">
      <c r="A52" s="7" t="s">
        <v>3</v>
      </c>
      <c r="B52" s="7" t="s">
        <v>4</v>
      </c>
      <c r="C52" s="8" t="s">
        <v>5</v>
      </c>
      <c r="D52" s="8"/>
      <c r="E52" s="9" t="s">
        <v>6</v>
      </c>
      <c r="F52" s="8" t="s">
        <v>7</v>
      </c>
      <c r="G52" s="8"/>
      <c r="H52" s="8" t="s">
        <v>8</v>
      </c>
      <c r="I52" s="8"/>
      <c r="J52" s="8" t="s">
        <v>9</v>
      </c>
      <c r="K52" s="8"/>
      <c r="L52" s="8" t="s">
        <v>10</v>
      </c>
      <c r="M52" s="8"/>
      <c r="N52" s="14" t="s">
        <v>28</v>
      </c>
      <c r="O52" s="15"/>
    </row>
    <row r="53" spans="1:15" x14ac:dyDescent="0.25">
      <c r="A53" s="7"/>
      <c r="B53" s="7"/>
      <c r="C53" s="1" t="s">
        <v>11</v>
      </c>
      <c r="D53" s="1" t="s">
        <v>12</v>
      </c>
      <c r="E53" s="9"/>
      <c r="F53" s="1" t="s">
        <v>11</v>
      </c>
      <c r="G53" s="1" t="s">
        <v>12</v>
      </c>
      <c r="H53" s="1" t="s">
        <v>11</v>
      </c>
      <c r="I53" s="1" t="s">
        <v>12</v>
      </c>
      <c r="J53" s="1" t="s">
        <v>11</v>
      </c>
      <c r="K53" s="1" t="s">
        <v>12</v>
      </c>
      <c r="L53" s="1" t="s">
        <v>11</v>
      </c>
      <c r="M53" s="1" t="s">
        <v>12</v>
      </c>
      <c r="N53" s="1" t="s">
        <v>11</v>
      </c>
      <c r="O53" s="1" t="s">
        <v>12</v>
      </c>
    </row>
    <row r="54" spans="1:15" x14ac:dyDescent="0.25">
      <c r="A54" s="1" t="s">
        <v>22</v>
      </c>
      <c r="B54" s="1">
        <v>25</v>
      </c>
      <c r="C54" s="1">
        <v>10</v>
      </c>
      <c r="D54" s="1">
        <v>10</v>
      </c>
      <c r="E54" s="1">
        <f>D54+C54</f>
        <v>20</v>
      </c>
      <c r="F54" s="1">
        <v>3</v>
      </c>
      <c r="G54" s="1">
        <v>10</v>
      </c>
      <c r="H54" s="1">
        <v>3</v>
      </c>
      <c r="I54" s="1">
        <v>0</v>
      </c>
      <c r="J54" s="1">
        <v>3</v>
      </c>
      <c r="K54" s="1">
        <v>0</v>
      </c>
      <c r="L54" s="1">
        <v>0</v>
      </c>
      <c r="M54" s="1">
        <v>0</v>
      </c>
      <c r="N54" s="1">
        <v>1</v>
      </c>
      <c r="O54" s="1">
        <v>0</v>
      </c>
    </row>
    <row r="55" spans="1:15" x14ac:dyDescent="0.25">
      <c r="A55" s="1" t="s">
        <v>23</v>
      </c>
      <c r="B55" s="1">
        <v>25</v>
      </c>
      <c r="C55" s="1">
        <v>1</v>
      </c>
      <c r="D55" s="1">
        <v>4</v>
      </c>
      <c r="E55" s="1">
        <f t="shared" ref="E55:E59" si="13">D55+C55</f>
        <v>5</v>
      </c>
      <c r="F55" s="1">
        <v>0</v>
      </c>
      <c r="G55" s="1">
        <v>2</v>
      </c>
      <c r="H55" s="1">
        <v>1</v>
      </c>
      <c r="I55" s="1">
        <v>2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</row>
    <row r="56" spans="1:15" x14ac:dyDescent="0.25">
      <c r="A56" s="1" t="s">
        <v>17</v>
      </c>
      <c r="B56" s="1">
        <v>30</v>
      </c>
      <c r="C56" s="1">
        <v>4</v>
      </c>
      <c r="D56" s="1">
        <v>19</v>
      </c>
      <c r="E56" s="1">
        <f t="shared" si="13"/>
        <v>23</v>
      </c>
      <c r="F56" s="1">
        <v>3</v>
      </c>
      <c r="G56" s="1">
        <v>16</v>
      </c>
      <c r="H56" s="1">
        <v>1</v>
      </c>
      <c r="I56" s="1">
        <v>3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</row>
    <row r="57" spans="1:15" x14ac:dyDescent="0.25">
      <c r="A57" s="1" t="s">
        <v>24</v>
      </c>
      <c r="B57" s="1">
        <v>25</v>
      </c>
      <c r="C57" s="1">
        <v>1</v>
      </c>
      <c r="D57" s="1">
        <v>9</v>
      </c>
      <c r="E57" s="1">
        <f t="shared" si="13"/>
        <v>10</v>
      </c>
      <c r="F57" s="1">
        <v>0</v>
      </c>
      <c r="G57" s="1">
        <v>7</v>
      </c>
      <c r="H57" s="1">
        <v>1</v>
      </c>
      <c r="I57" s="1">
        <v>2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</row>
    <row r="58" spans="1:15" x14ac:dyDescent="0.25">
      <c r="A58" s="1" t="s">
        <v>18</v>
      </c>
      <c r="B58" s="1">
        <v>20</v>
      </c>
      <c r="C58" s="1">
        <v>1</v>
      </c>
      <c r="D58" s="1">
        <v>10</v>
      </c>
      <c r="E58" s="1">
        <f t="shared" si="13"/>
        <v>11</v>
      </c>
      <c r="F58" s="1">
        <v>1</v>
      </c>
      <c r="G58" s="1">
        <v>10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</row>
    <row r="59" spans="1:15" x14ac:dyDescent="0.25">
      <c r="A59" s="1" t="s">
        <v>25</v>
      </c>
      <c r="B59" s="1">
        <v>20</v>
      </c>
      <c r="C59" s="1">
        <v>0</v>
      </c>
      <c r="D59" s="1">
        <v>4</v>
      </c>
      <c r="E59" s="1">
        <f t="shared" si="13"/>
        <v>4</v>
      </c>
      <c r="F59" s="1">
        <v>0</v>
      </c>
      <c r="G59" s="1">
        <v>2</v>
      </c>
      <c r="H59" s="1">
        <v>0</v>
      </c>
      <c r="I59" s="1">
        <v>2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</row>
    <row r="60" spans="1:15" x14ac:dyDescent="0.25">
      <c r="A60" s="1" t="s">
        <v>5</v>
      </c>
      <c r="B60" s="1">
        <v>145</v>
      </c>
      <c r="C60" s="1">
        <f>SUM(C54:C59)</f>
        <v>17</v>
      </c>
      <c r="D60" s="1">
        <f t="shared" ref="D60:O60" si="14">SUM(D54:D59)</f>
        <v>56</v>
      </c>
      <c r="E60" s="1">
        <f t="shared" si="14"/>
        <v>73</v>
      </c>
      <c r="F60" s="1">
        <f t="shared" si="14"/>
        <v>7</v>
      </c>
      <c r="G60" s="1">
        <f t="shared" si="14"/>
        <v>47</v>
      </c>
      <c r="H60" s="1">
        <f t="shared" si="14"/>
        <v>6</v>
      </c>
      <c r="I60" s="1">
        <f t="shared" si="14"/>
        <v>9</v>
      </c>
      <c r="J60" s="1">
        <f t="shared" si="14"/>
        <v>3</v>
      </c>
      <c r="K60" s="1">
        <f t="shared" si="14"/>
        <v>0</v>
      </c>
      <c r="L60" s="1">
        <f t="shared" si="14"/>
        <v>0</v>
      </c>
      <c r="M60" s="1">
        <f t="shared" si="14"/>
        <v>0</v>
      </c>
      <c r="N60" s="1">
        <f t="shared" si="14"/>
        <v>1</v>
      </c>
      <c r="O60" s="1">
        <f t="shared" si="14"/>
        <v>0</v>
      </c>
    </row>
    <row r="61" spans="1:1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x14ac:dyDescent="0.25">
      <c r="A62" s="2"/>
      <c r="B62" s="2"/>
      <c r="C62" s="2"/>
      <c r="D62" s="2"/>
      <c r="E62" s="2">
        <f>+E49+E60+E38+E34+E26+E22+E14+E10</f>
        <v>960</v>
      </c>
      <c r="F62" s="2">
        <f t="shared" ref="F62:I62" si="15">+F49+F60+F38+F34+F26+F22+F14+F10</f>
        <v>158</v>
      </c>
      <c r="G62" s="2">
        <f>+G49+G60+G38+G34+G26+G22+G14+G10</f>
        <v>413</v>
      </c>
      <c r="H62" s="2">
        <f t="shared" si="15"/>
        <v>63</v>
      </c>
      <c r="I62" s="2">
        <f t="shared" si="15"/>
        <v>160</v>
      </c>
      <c r="J62" s="2">
        <f>+J49+J60+J38+J34+J26+J22+J14+J10</f>
        <v>55</v>
      </c>
      <c r="K62" s="2">
        <f>+K49+K60+K38+K34+K26+K22+K14+K10</f>
        <v>101</v>
      </c>
      <c r="L62" s="2">
        <f>+L49+L60+L38+L34+L26+L22+L14+L10</f>
        <v>3</v>
      </c>
      <c r="M62" s="2">
        <f t="shared" ref="M62:O62" si="16">+M49+M60+M38+M34+M26+M22+M14+M10</f>
        <v>0</v>
      </c>
      <c r="N62" s="2">
        <f>+N49+N60+N38+N34+N26+N22+N14+N10</f>
        <v>5</v>
      </c>
      <c r="O62" s="2">
        <f t="shared" si="16"/>
        <v>2</v>
      </c>
    </row>
    <row r="63" spans="1:15" x14ac:dyDescent="0.25">
      <c r="A63" s="12" t="s">
        <v>36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2"/>
      <c r="O63" s="2"/>
    </row>
    <row r="64" spans="1:1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</sheetData>
  <mergeCells count="54">
    <mergeCell ref="A63:M63"/>
    <mergeCell ref="H41:I41"/>
    <mergeCell ref="J41:K41"/>
    <mergeCell ref="L41:M41"/>
    <mergeCell ref="N41:O41"/>
    <mergeCell ref="A52:A53"/>
    <mergeCell ref="B52:B53"/>
    <mergeCell ref="C52:D52"/>
    <mergeCell ref="E52:E53"/>
    <mergeCell ref="F52:G52"/>
    <mergeCell ref="H52:I52"/>
    <mergeCell ref="A41:A42"/>
    <mergeCell ref="B41:B42"/>
    <mergeCell ref="A31:O31"/>
    <mergeCell ref="A35:O35"/>
    <mergeCell ref="J52:K52"/>
    <mergeCell ref="L52:M52"/>
    <mergeCell ref="N52:O52"/>
    <mergeCell ref="C41:D41"/>
    <mergeCell ref="E41:E42"/>
    <mergeCell ref="F41:G41"/>
    <mergeCell ref="A19:O19"/>
    <mergeCell ref="A23:O23"/>
    <mergeCell ref="A29:A30"/>
    <mergeCell ref="B29:B30"/>
    <mergeCell ref="C29:D29"/>
    <mergeCell ref="E29:E30"/>
    <mergeCell ref="F29:G29"/>
    <mergeCell ref="H29:I29"/>
    <mergeCell ref="J29:K29"/>
    <mergeCell ref="L29:M29"/>
    <mergeCell ref="N29:O29"/>
    <mergeCell ref="N5:O5"/>
    <mergeCell ref="A7:O7"/>
    <mergeCell ref="A11:O11"/>
    <mergeCell ref="A17:A18"/>
    <mergeCell ref="B17:B18"/>
    <mergeCell ref="C17:D17"/>
    <mergeCell ref="E17:E18"/>
    <mergeCell ref="F17:G17"/>
    <mergeCell ref="H17:I17"/>
    <mergeCell ref="J17:K17"/>
    <mergeCell ref="L17:M17"/>
    <mergeCell ref="N17:O17"/>
    <mergeCell ref="A2:M2"/>
    <mergeCell ref="A3:M3"/>
    <mergeCell ref="A5:A6"/>
    <mergeCell ref="B5:B6"/>
    <mergeCell ref="C5:D5"/>
    <mergeCell ref="E5:E6"/>
    <mergeCell ref="F5:G5"/>
    <mergeCell ref="H5:I5"/>
    <mergeCell ref="J5:K5"/>
    <mergeCell ref="L5:M5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3B9F2-C560-46AC-99C0-1A6FA18F0049}">
  <dimension ref="A2:M63"/>
  <sheetViews>
    <sheetView workbookViewId="0">
      <selection activeCell="T6" sqref="T6"/>
    </sheetView>
  </sheetViews>
  <sheetFormatPr defaultRowHeight="15" x14ac:dyDescent="0.25"/>
  <sheetData>
    <row r="2" spans="1:13" ht="15.75" x14ac:dyDescent="0.2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5.75" x14ac:dyDescent="0.25">
      <c r="A3" s="6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x14ac:dyDescent="0.25">
      <c r="A4" t="s">
        <v>2</v>
      </c>
    </row>
    <row r="5" spans="1:13" x14ac:dyDescent="0.25">
      <c r="A5" s="7" t="s">
        <v>3</v>
      </c>
      <c r="B5" s="7" t="s">
        <v>4</v>
      </c>
      <c r="C5" s="8" t="s">
        <v>5</v>
      </c>
      <c r="D5" s="8"/>
      <c r="E5" s="9" t="s">
        <v>6</v>
      </c>
      <c r="F5" s="8" t="s">
        <v>7</v>
      </c>
      <c r="G5" s="8"/>
      <c r="H5" s="8" t="s">
        <v>8</v>
      </c>
      <c r="I5" s="8"/>
      <c r="J5" s="8" t="s">
        <v>9</v>
      </c>
      <c r="K5" s="8"/>
      <c r="L5" s="8" t="s">
        <v>10</v>
      </c>
      <c r="M5" s="8"/>
    </row>
    <row r="6" spans="1:13" x14ac:dyDescent="0.25">
      <c r="A6" s="7"/>
      <c r="B6" s="7"/>
      <c r="C6" s="1" t="s">
        <v>11</v>
      </c>
      <c r="D6" s="1" t="s">
        <v>12</v>
      </c>
      <c r="E6" s="9"/>
      <c r="F6" s="1" t="s">
        <v>11</v>
      </c>
      <c r="G6" s="1" t="s">
        <v>12</v>
      </c>
      <c r="H6" s="1" t="s">
        <v>11</v>
      </c>
      <c r="I6" s="1" t="s">
        <v>12</v>
      </c>
      <c r="J6" s="1" t="s">
        <v>11</v>
      </c>
      <c r="K6" s="1" t="s">
        <v>12</v>
      </c>
      <c r="L6" s="1" t="s">
        <v>11</v>
      </c>
      <c r="M6" s="1" t="s">
        <v>12</v>
      </c>
    </row>
    <row r="7" spans="1:13" x14ac:dyDescent="0.25">
      <c r="A7" s="17" t="s">
        <v>13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</row>
    <row r="8" spans="1:13" x14ac:dyDescent="0.25">
      <c r="A8" s="3" t="s">
        <v>14</v>
      </c>
      <c r="B8" s="1">
        <v>80</v>
      </c>
      <c r="C8" s="1">
        <v>33</v>
      </c>
      <c r="D8" s="1">
        <v>48</v>
      </c>
      <c r="E8" s="1">
        <f>D8+C8</f>
        <v>81</v>
      </c>
      <c r="F8" s="5">
        <v>17</v>
      </c>
      <c r="G8" s="5">
        <v>23</v>
      </c>
      <c r="H8" s="5">
        <v>11</v>
      </c>
      <c r="I8" s="5">
        <v>12</v>
      </c>
      <c r="J8" s="1">
        <v>5</v>
      </c>
      <c r="K8" s="1">
        <v>13</v>
      </c>
      <c r="L8" s="1">
        <v>0</v>
      </c>
      <c r="M8" s="1">
        <v>0</v>
      </c>
    </row>
    <row r="9" spans="1:13" x14ac:dyDescent="0.25">
      <c r="A9" s="3" t="s">
        <v>15</v>
      </c>
      <c r="B9" s="1">
        <v>80</v>
      </c>
      <c r="C9" s="1">
        <v>18</v>
      </c>
      <c r="D9" s="1">
        <v>60</v>
      </c>
      <c r="E9" s="1">
        <v>78</v>
      </c>
      <c r="F9" s="1">
        <v>8</v>
      </c>
      <c r="G9" s="1">
        <v>36</v>
      </c>
      <c r="H9" s="1">
        <v>4</v>
      </c>
      <c r="I9" s="1">
        <v>12</v>
      </c>
      <c r="J9" s="1">
        <v>6</v>
      </c>
      <c r="K9" s="1">
        <v>12</v>
      </c>
      <c r="L9" s="1">
        <v>0</v>
      </c>
      <c r="M9" s="1">
        <v>0</v>
      </c>
    </row>
    <row r="10" spans="1:13" x14ac:dyDescent="0.25">
      <c r="A10" s="3" t="s">
        <v>5</v>
      </c>
      <c r="B10" s="1">
        <v>160</v>
      </c>
      <c r="C10" s="1">
        <f>SUM(C8:C9)</f>
        <v>51</v>
      </c>
      <c r="D10" s="1">
        <f>SUM(D8:D9)</f>
        <v>108</v>
      </c>
      <c r="E10" s="1">
        <f>SUM(E8:E9)</f>
        <v>159</v>
      </c>
      <c r="F10" s="1">
        <f t="shared" ref="F10:L10" si="0">SUM(F8:F9)</f>
        <v>25</v>
      </c>
      <c r="G10" s="1">
        <f t="shared" si="0"/>
        <v>59</v>
      </c>
      <c r="H10" s="1">
        <f t="shared" si="0"/>
        <v>15</v>
      </c>
      <c r="I10" s="1">
        <f t="shared" si="0"/>
        <v>24</v>
      </c>
      <c r="J10" s="1">
        <f t="shared" si="0"/>
        <v>11</v>
      </c>
      <c r="K10" s="1">
        <f t="shared" si="0"/>
        <v>25</v>
      </c>
      <c r="L10" s="1">
        <f t="shared" si="0"/>
        <v>0</v>
      </c>
      <c r="M10" s="1">
        <v>0</v>
      </c>
    </row>
    <row r="11" spans="1:13" x14ac:dyDescent="0.25">
      <c r="A11" s="17" t="s">
        <v>16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  <row r="12" spans="1:13" x14ac:dyDescent="0.25">
      <c r="A12" s="3" t="s">
        <v>17</v>
      </c>
      <c r="B12" s="1">
        <v>80</v>
      </c>
      <c r="C12" s="1">
        <v>8</v>
      </c>
      <c r="D12" s="1">
        <v>44</v>
      </c>
      <c r="E12" s="1">
        <f>D12+C12</f>
        <v>52</v>
      </c>
      <c r="F12" s="1">
        <v>5</v>
      </c>
      <c r="G12" s="1">
        <v>30</v>
      </c>
      <c r="H12" s="1">
        <v>1</v>
      </c>
      <c r="I12" s="1">
        <v>11</v>
      </c>
      <c r="J12" s="1">
        <v>2</v>
      </c>
      <c r="K12" s="1">
        <v>3</v>
      </c>
      <c r="L12" s="1">
        <v>0</v>
      </c>
      <c r="M12" s="1">
        <v>0</v>
      </c>
    </row>
    <row r="13" spans="1:13" x14ac:dyDescent="0.25">
      <c r="A13" s="3" t="s">
        <v>18</v>
      </c>
      <c r="B13" s="1">
        <v>80</v>
      </c>
      <c r="C13" s="1">
        <v>39</v>
      </c>
      <c r="D13" s="1">
        <v>41</v>
      </c>
      <c r="E13" s="1">
        <f>D13+C13</f>
        <v>80</v>
      </c>
      <c r="F13" s="1">
        <v>18</v>
      </c>
      <c r="G13" s="1">
        <v>24</v>
      </c>
      <c r="H13" s="1">
        <v>9</v>
      </c>
      <c r="I13" s="1">
        <v>11</v>
      </c>
      <c r="J13" s="1">
        <v>11</v>
      </c>
      <c r="K13" s="1">
        <v>6</v>
      </c>
      <c r="L13" s="1">
        <v>1</v>
      </c>
      <c r="M13" s="1">
        <v>0</v>
      </c>
    </row>
    <row r="14" spans="1:13" x14ac:dyDescent="0.25">
      <c r="A14" s="3" t="s">
        <v>5</v>
      </c>
      <c r="B14" s="1">
        <v>160</v>
      </c>
      <c r="C14" s="1">
        <f>SUM(C12:C13)</f>
        <v>47</v>
      </c>
      <c r="D14" s="1">
        <f t="shared" ref="D14:M14" si="1">SUM(D12:D13)</f>
        <v>85</v>
      </c>
      <c r="E14" s="1">
        <f t="shared" si="1"/>
        <v>132</v>
      </c>
      <c r="F14" s="1">
        <f t="shared" si="1"/>
        <v>23</v>
      </c>
      <c r="G14" s="1">
        <f t="shared" si="1"/>
        <v>54</v>
      </c>
      <c r="H14" s="1">
        <f t="shared" si="1"/>
        <v>10</v>
      </c>
      <c r="I14" s="1">
        <f t="shared" si="1"/>
        <v>22</v>
      </c>
      <c r="J14" s="1">
        <f t="shared" si="1"/>
        <v>13</v>
      </c>
      <c r="K14" s="1">
        <f t="shared" si="1"/>
        <v>9</v>
      </c>
      <c r="L14" s="1">
        <f t="shared" si="1"/>
        <v>1</v>
      </c>
      <c r="M14" s="1">
        <f t="shared" si="1"/>
        <v>0</v>
      </c>
    </row>
    <row r="16" spans="1:13" x14ac:dyDescent="0.25">
      <c r="A16" t="s">
        <v>19</v>
      </c>
    </row>
    <row r="17" spans="1:13" x14ac:dyDescent="0.25">
      <c r="A17" s="7" t="s">
        <v>3</v>
      </c>
      <c r="B17" s="7" t="s">
        <v>4</v>
      </c>
      <c r="C17" s="8" t="s">
        <v>5</v>
      </c>
      <c r="D17" s="8"/>
      <c r="E17" s="9" t="s">
        <v>6</v>
      </c>
      <c r="F17" s="8" t="s">
        <v>7</v>
      </c>
      <c r="G17" s="8"/>
      <c r="H17" s="8" t="s">
        <v>8</v>
      </c>
      <c r="I17" s="8"/>
      <c r="J17" s="8" t="s">
        <v>9</v>
      </c>
      <c r="K17" s="8"/>
      <c r="L17" s="8" t="s">
        <v>10</v>
      </c>
      <c r="M17" s="8"/>
    </row>
    <row r="18" spans="1:13" x14ac:dyDescent="0.25">
      <c r="A18" s="7"/>
      <c r="B18" s="7"/>
      <c r="C18" s="1" t="s">
        <v>11</v>
      </c>
      <c r="D18" s="1" t="s">
        <v>12</v>
      </c>
      <c r="E18" s="9"/>
      <c r="F18" s="1" t="s">
        <v>11</v>
      </c>
      <c r="G18" s="1" t="s">
        <v>12</v>
      </c>
      <c r="H18" s="1" t="s">
        <v>11</v>
      </c>
      <c r="I18" s="1" t="s">
        <v>12</v>
      </c>
      <c r="J18" s="1" t="s">
        <v>11</v>
      </c>
      <c r="K18" s="1" t="s">
        <v>12</v>
      </c>
      <c r="L18" s="1" t="s">
        <v>11</v>
      </c>
      <c r="M18" s="1" t="s">
        <v>12</v>
      </c>
    </row>
    <row r="19" spans="1:13" x14ac:dyDescent="0.25">
      <c r="A19" s="17" t="s">
        <v>13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</row>
    <row r="20" spans="1:13" x14ac:dyDescent="0.25">
      <c r="A20" s="3" t="s">
        <v>14</v>
      </c>
      <c r="B20" s="1">
        <v>80</v>
      </c>
      <c r="C20" s="1">
        <v>17</v>
      </c>
      <c r="D20" s="1">
        <v>52</v>
      </c>
      <c r="E20" s="1">
        <f>D20+C20</f>
        <v>69</v>
      </c>
      <c r="F20" s="1">
        <v>6</v>
      </c>
      <c r="G20" s="1">
        <v>29</v>
      </c>
      <c r="H20" s="1">
        <v>4</v>
      </c>
      <c r="I20" s="1">
        <v>15</v>
      </c>
      <c r="J20" s="1">
        <v>6</v>
      </c>
      <c r="K20" s="1">
        <v>8</v>
      </c>
      <c r="L20" s="1">
        <v>1</v>
      </c>
      <c r="M20" s="1">
        <v>0</v>
      </c>
    </row>
    <row r="21" spans="1:13" x14ac:dyDescent="0.25">
      <c r="A21" s="3" t="s">
        <v>15</v>
      </c>
      <c r="B21" s="1">
        <v>80</v>
      </c>
      <c r="C21" s="1">
        <v>7</v>
      </c>
      <c r="D21" s="1">
        <v>54</v>
      </c>
      <c r="E21" s="1">
        <f>D21+C21</f>
        <v>61</v>
      </c>
      <c r="F21" s="1">
        <v>5</v>
      </c>
      <c r="G21" s="1">
        <v>33</v>
      </c>
      <c r="H21" s="1">
        <v>0</v>
      </c>
      <c r="I21" s="1">
        <v>7</v>
      </c>
      <c r="J21" s="1">
        <v>2</v>
      </c>
      <c r="K21" s="1">
        <v>14</v>
      </c>
      <c r="L21" s="1">
        <v>0</v>
      </c>
      <c r="M21" s="1">
        <v>0</v>
      </c>
    </row>
    <row r="22" spans="1:13" x14ac:dyDescent="0.25">
      <c r="A22" s="3" t="s">
        <v>5</v>
      </c>
      <c r="B22" s="1">
        <v>160</v>
      </c>
      <c r="C22" s="1">
        <f>SUM(C20:C21)</f>
        <v>24</v>
      </c>
      <c r="D22" s="1">
        <f t="shared" ref="D22:L22" si="2">SUM(D20:D21)</f>
        <v>106</v>
      </c>
      <c r="E22" s="1">
        <f t="shared" si="2"/>
        <v>130</v>
      </c>
      <c r="F22" s="1">
        <f t="shared" si="2"/>
        <v>11</v>
      </c>
      <c r="G22" s="1">
        <f t="shared" si="2"/>
        <v>62</v>
      </c>
      <c r="H22" s="1">
        <f t="shared" si="2"/>
        <v>4</v>
      </c>
      <c r="I22" s="1">
        <f t="shared" si="2"/>
        <v>22</v>
      </c>
      <c r="J22" s="1">
        <f t="shared" si="2"/>
        <v>8</v>
      </c>
      <c r="K22" s="1">
        <f t="shared" si="2"/>
        <v>22</v>
      </c>
      <c r="L22" s="1">
        <f t="shared" si="2"/>
        <v>1</v>
      </c>
      <c r="M22" s="1">
        <v>0</v>
      </c>
    </row>
    <row r="23" spans="1:13" x14ac:dyDescent="0.25">
      <c r="A23" s="17" t="s">
        <v>16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</row>
    <row r="24" spans="1:13" x14ac:dyDescent="0.25">
      <c r="A24" s="3" t="s">
        <v>17</v>
      </c>
      <c r="B24" s="1">
        <v>80</v>
      </c>
      <c r="C24" s="1">
        <v>3</v>
      </c>
      <c r="D24" s="1">
        <v>34</v>
      </c>
      <c r="E24" s="1">
        <f>D24+C24</f>
        <v>37</v>
      </c>
      <c r="F24" s="1">
        <v>3</v>
      </c>
      <c r="G24" s="1">
        <v>24</v>
      </c>
      <c r="H24" s="1">
        <v>0</v>
      </c>
      <c r="I24" s="1">
        <v>6</v>
      </c>
      <c r="J24" s="1">
        <v>0</v>
      </c>
      <c r="K24" s="1">
        <v>4</v>
      </c>
      <c r="L24" s="1">
        <v>0</v>
      </c>
      <c r="M24" s="1">
        <v>0</v>
      </c>
    </row>
    <row r="25" spans="1:13" x14ac:dyDescent="0.25">
      <c r="A25" s="3" t="s">
        <v>18</v>
      </c>
      <c r="B25" s="1">
        <v>80</v>
      </c>
      <c r="C25" s="1">
        <v>35</v>
      </c>
      <c r="D25" s="1">
        <v>33</v>
      </c>
      <c r="E25" s="1">
        <f>D25+C25</f>
        <v>68</v>
      </c>
      <c r="F25" s="1">
        <v>24</v>
      </c>
      <c r="G25" s="1">
        <v>19</v>
      </c>
      <c r="H25" s="1">
        <v>7</v>
      </c>
      <c r="I25" s="1">
        <v>9</v>
      </c>
      <c r="J25" s="1">
        <v>4</v>
      </c>
      <c r="K25" s="1">
        <v>5</v>
      </c>
      <c r="L25" s="1">
        <v>0</v>
      </c>
      <c r="M25" s="1">
        <v>0</v>
      </c>
    </row>
    <row r="26" spans="1:13" x14ac:dyDescent="0.25">
      <c r="A26" s="3" t="s">
        <v>5</v>
      </c>
      <c r="B26" s="1">
        <v>160</v>
      </c>
      <c r="C26" s="1">
        <f>SUM(C24:C25)</f>
        <v>38</v>
      </c>
      <c r="D26" s="1">
        <f t="shared" ref="D26:M26" si="3">SUM(D24:D25)</f>
        <v>67</v>
      </c>
      <c r="E26" s="1">
        <f t="shared" si="3"/>
        <v>105</v>
      </c>
      <c r="F26" s="1">
        <f t="shared" si="3"/>
        <v>27</v>
      </c>
      <c r="G26" s="1">
        <f t="shared" si="3"/>
        <v>43</v>
      </c>
      <c r="H26" s="1">
        <f t="shared" si="3"/>
        <v>7</v>
      </c>
      <c r="I26" s="1">
        <f t="shared" si="3"/>
        <v>15</v>
      </c>
      <c r="J26" s="1">
        <f t="shared" si="3"/>
        <v>4</v>
      </c>
      <c r="K26" s="1">
        <f t="shared" si="3"/>
        <v>9</v>
      </c>
      <c r="L26" s="1">
        <f t="shared" si="3"/>
        <v>0</v>
      </c>
      <c r="M26" s="1">
        <f t="shared" si="3"/>
        <v>0</v>
      </c>
    </row>
    <row r="28" spans="1:13" x14ac:dyDescent="0.25">
      <c r="A28" t="s">
        <v>20</v>
      </c>
    </row>
    <row r="29" spans="1:13" x14ac:dyDescent="0.25">
      <c r="A29" s="7" t="s">
        <v>3</v>
      </c>
      <c r="B29" s="7" t="s">
        <v>4</v>
      </c>
      <c r="C29" s="8" t="s">
        <v>5</v>
      </c>
      <c r="D29" s="8"/>
      <c r="E29" s="9" t="s">
        <v>6</v>
      </c>
      <c r="F29" s="8" t="s">
        <v>7</v>
      </c>
      <c r="G29" s="8"/>
      <c r="H29" s="8" t="s">
        <v>8</v>
      </c>
      <c r="I29" s="8"/>
      <c r="J29" s="8" t="s">
        <v>9</v>
      </c>
      <c r="K29" s="8"/>
      <c r="L29" s="8" t="s">
        <v>10</v>
      </c>
      <c r="M29" s="8"/>
    </row>
    <row r="30" spans="1:13" x14ac:dyDescent="0.25">
      <c r="A30" s="7"/>
      <c r="B30" s="7"/>
      <c r="C30" s="1" t="s">
        <v>11</v>
      </c>
      <c r="D30" s="1" t="s">
        <v>12</v>
      </c>
      <c r="E30" s="9"/>
      <c r="F30" s="1" t="s">
        <v>11</v>
      </c>
      <c r="G30" s="1" t="s">
        <v>12</v>
      </c>
      <c r="H30" s="1" t="s">
        <v>11</v>
      </c>
      <c r="I30" s="1" t="s">
        <v>12</v>
      </c>
      <c r="J30" s="1" t="s">
        <v>11</v>
      </c>
      <c r="K30" s="1" t="s">
        <v>12</v>
      </c>
      <c r="L30" s="1" t="s">
        <v>11</v>
      </c>
      <c r="M30" s="1" t="s">
        <v>12</v>
      </c>
    </row>
    <row r="31" spans="1:13" x14ac:dyDescent="0.25">
      <c r="A31" s="17" t="s">
        <v>13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</row>
    <row r="32" spans="1:13" x14ac:dyDescent="0.25">
      <c r="A32" s="3" t="s">
        <v>14</v>
      </c>
      <c r="B32" s="1">
        <v>80</v>
      </c>
      <c r="C32" s="1">
        <v>27</v>
      </c>
      <c r="D32" s="1">
        <v>45</v>
      </c>
      <c r="E32" s="1">
        <f>D32+C32</f>
        <v>72</v>
      </c>
      <c r="F32" s="1">
        <v>21</v>
      </c>
      <c r="G32" s="1">
        <v>23</v>
      </c>
      <c r="H32" s="1">
        <v>2</v>
      </c>
      <c r="I32" s="1">
        <v>9</v>
      </c>
      <c r="J32" s="1">
        <v>4</v>
      </c>
      <c r="K32" s="1">
        <v>13</v>
      </c>
      <c r="L32" s="1">
        <v>0</v>
      </c>
      <c r="M32" s="1">
        <v>0</v>
      </c>
    </row>
    <row r="33" spans="1:13" x14ac:dyDescent="0.25">
      <c r="A33" s="3" t="s">
        <v>15</v>
      </c>
      <c r="B33" s="1">
        <v>80</v>
      </c>
      <c r="C33" s="1">
        <v>10</v>
      </c>
      <c r="D33" s="1">
        <v>62</v>
      </c>
      <c r="E33" s="1">
        <f>D33+C33</f>
        <v>72</v>
      </c>
      <c r="F33" s="1">
        <v>8</v>
      </c>
      <c r="G33" s="1">
        <v>41</v>
      </c>
      <c r="H33" s="1">
        <v>0</v>
      </c>
      <c r="I33" s="1">
        <v>9</v>
      </c>
      <c r="J33" s="1">
        <v>2</v>
      </c>
      <c r="K33" s="1">
        <v>12</v>
      </c>
      <c r="L33" s="1">
        <v>0</v>
      </c>
      <c r="M33" s="1">
        <v>0</v>
      </c>
    </row>
    <row r="34" spans="1:13" x14ac:dyDescent="0.25">
      <c r="A34" s="3" t="s">
        <v>5</v>
      </c>
      <c r="B34" s="1">
        <v>160</v>
      </c>
      <c r="C34" s="1">
        <f>SUM(C32:C33)</f>
        <v>37</v>
      </c>
      <c r="D34" s="1">
        <f t="shared" ref="D34:M34" si="4">SUM(D32:D33)</f>
        <v>107</v>
      </c>
      <c r="E34" s="1">
        <f t="shared" si="4"/>
        <v>144</v>
      </c>
      <c r="F34" s="1">
        <f t="shared" si="4"/>
        <v>29</v>
      </c>
      <c r="G34" s="1">
        <f t="shared" si="4"/>
        <v>64</v>
      </c>
      <c r="H34" s="1">
        <f t="shared" si="4"/>
        <v>2</v>
      </c>
      <c r="I34" s="1">
        <f t="shared" si="4"/>
        <v>18</v>
      </c>
      <c r="J34" s="1">
        <f t="shared" si="4"/>
        <v>6</v>
      </c>
      <c r="K34" s="1">
        <f t="shared" si="4"/>
        <v>25</v>
      </c>
      <c r="L34" s="1">
        <f t="shared" si="4"/>
        <v>0</v>
      </c>
      <c r="M34" s="1">
        <f t="shared" si="4"/>
        <v>0</v>
      </c>
    </row>
    <row r="35" spans="1:13" x14ac:dyDescent="0.25">
      <c r="A35" s="17" t="s">
        <v>16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r="36" spans="1:13" x14ac:dyDescent="0.25">
      <c r="A36" s="3" t="s">
        <v>17</v>
      </c>
      <c r="B36" s="1">
        <v>80</v>
      </c>
      <c r="C36" s="1">
        <v>3</v>
      </c>
      <c r="D36" s="1">
        <v>41</v>
      </c>
      <c r="E36" s="1">
        <f>D36+C36</f>
        <v>44</v>
      </c>
      <c r="F36" s="1">
        <v>1</v>
      </c>
      <c r="G36" s="1">
        <v>28</v>
      </c>
      <c r="H36" s="1">
        <v>2</v>
      </c>
      <c r="I36" s="1">
        <v>9</v>
      </c>
      <c r="J36" s="1">
        <v>0</v>
      </c>
      <c r="K36" s="1">
        <v>4</v>
      </c>
      <c r="L36" s="1">
        <v>0</v>
      </c>
      <c r="M36" s="1">
        <v>0</v>
      </c>
    </row>
    <row r="37" spans="1:13" x14ac:dyDescent="0.25">
      <c r="A37" s="3" t="s">
        <v>18</v>
      </c>
      <c r="B37" s="1">
        <v>80</v>
      </c>
      <c r="C37" s="1">
        <v>31</v>
      </c>
      <c r="D37" s="1">
        <v>36</v>
      </c>
      <c r="E37" s="1">
        <f>D37+C37</f>
        <v>67</v>
      </c>
      <c r="F37" s="1">
        <v>26</v>
      </c>
      <c r="G37" s="1">
        <v>23</v>
      </c>
      <c r="H37" s="1">
        <v>2</v>
      </c>
      <c r="I37" s="1">
        <v>8</v>
      </c>
      <c r="J37" s="1">
        <v>3</v>
      </c>
      <c r="K37" s="1">
        <v>5</v>
      </c>
      <c r="L37" s="1">
        <v>0</v>
      </c>
      <c r="M37" s="1">
        <v>0</v>
      </c>
    </row>
    <row r="38" spans="1:13" x14ac:dyDescent="0.25">
      <c r="A38" s="3" t="s">
        <v>5</v>
      </c>
      <c r="B38" s="1">
        <v>160</v>
      </c>
      <c r="C38" s="1">
        <f>SUM(C36:C37)</f>
        <v>34</v>
      </c>
      <c r="D38" s="1">
        <f t="shared" ref="D38:M38" si="5">SUM(D36:D37)</f>
        <v>77</v>
      </c>
      <c r="E38" s="1">
        <f t="shared" si="5"/>
        <v>111</v>
      </c>
      <c r="F38" s="1">
        <f t="shared" si="5"/>
        <v>27</v>
      </c>
      <c r="G38" s="1">
        <f t="shared" si="5"/>
        <v>51</v>
      </c>
      <c r="H38" s="1">
        <f t="shared" si="5"/>
        <v>4</v>
      </c>
      <c r="I38" s="1">
        <f t="shared" si="5"/>
        <v>17</v>
      </c>
      <c r="J38" s="1">
        <f t="shared" si="5"/>
        <v>3</v>
      </c>
      <c r="K38" s="1">
        <f t="shared" si="5"/>
        <v>9</v>
      </c>
      <c r="L38" s="1">
        <f t="shared" si="5"/>
        <v>0</v>
      </c>
      <c r="M38" s="1">
        <f t="shared" si="5"/>
        <v>0</v>
      </c>
    </row>
    <row r="40" spans="1:13" x14ac:dyDescent="0.25">
      <c r="A40" t="s">
        <v>21</v>
      </c>
    </row>
    <row r="41" spans="1:13" x14ac:dyDescent="0.25">
      <c r="A41" s="7" t="s">
        <v>3</v>
      </c>
      <c r="B41" s="7" t="s">
        <v>4</v>
      </c>
      <c r="C41" s="8" t="s">
        <v>5</v>
      </c>
      <c r="D41" s="8"/>
      <c r="E41" s="9" t="s">
        <v>6</v>
      </c>
      <c r="F41" s="8" t="s">
        <v>7</v>
      </c>
      <c r="G41" s="8"/>
      <c r="H41" s="8" t="s">
        <v>8</v>
      </c>
      <c r="I41" s="8"/>
      <c r="J41" s="8" t="s">
        <v>9</v>
      </c>
      <c r="K41" s="8"/>
      <c r="L41" s="8" t="s">
        <v>10</v>
      </c>
      <c r="M41" s="8"/>
    </row>
    <row r="42" spans="1:13" x14ac:dyDescent="0.25">
      <c r="A42" s="7"/>
      <c r="B42" s="7"/>
      <c r="C42" s="1" t="s">
        <v>11</v>
      </c>
      <c r="D42" s="1" t="s">
        <v>12</v>
      </c>
      <c r="E42" s="9"/>
      <c r="F42" s="1" t="s">
        <v>11</v>
      </c>
      <c r="G42" s="1" t="s">
        <v>12</v>
      </c>
      <c r="H42" s="1" t="s">
        <v>11</v>
      </c>
      <c r="I42" s="1" t="s">
        <v>12</v>
      </c>
      <c r="J42" s="1" t="s">
        <v>11</v>
      </c>
      <c r="K42" s="1" t="s">
        <v>12</v>
      </c>
      <c r="L42" s="1" t="s">
        <v>11</v>
      </c>
      <c r="M42" s="1" t="s">
        <v>12</v>
      </c>
    </row>
    <row r="43" spans="1:13" x14ac:dyDescent="0.25">
      <c r="A43" s="1" t="s">
        <v>22</v>
      </c>
      <c r="B43" s="1">
        <v>25</v>
      </c>
      <c r="C43" s="1">
        <v>11</v>
      </c>
      <c r="D43" s="1">
        <v>11</v>
      </c>
      <c r="E43" s="1">
        <f t="shared" ref="E43:E48" si="6">D43+C43</f>
        <v>22</v>
      </c>
      <c r="F43" s="1">
        <v>3</v>
      </c>
      <c r="G43" s="1">
        <v>11</v>
      </c>
      <c r="H43" s="1">
        <v>4</v>
      </c>
      <c r="I43" s="1">
        <v>0</v>
      </c>
      <c r="J43" s="1">
        <v>4</v>
      </c>
      <c r="K43" s="1">
        <v>0</v>
      </c>
      <c r="L43" s="1">
        <v>0</v>
      </c>
      <c r="M43" s="1">
        <v>0</v>
      </c>
    </row>
    <row r="44" spans="1:13" x14ac:dyDescent="0.25">
      <c r="A44" s="1" t="s">
        <v>23</v>
      </c>
      <c r="B44" s="1">
        <v>25</v>
      </c>
      <c r="C44" s="1">
        <v>1</v>
      </c>
      <c r="D44" s="1">
        <v>4</v>
      </c>
      <c r="E44" s="1">
        <f t="shared" si="6"/>
        <v>5</v>
      </c>
      <c r="F44" s="1">
        <v>0</v>
      </c>
      <c r="G44" s="1">
        <v>2</v>
      </c>
      <c r="H44" s="1">
        <v>1</v>
      </c>
      <c r="I44" s="1">
        <v>2</v>
      </c>
      <c r="J44" s="1">
        <v>0</v>
      </c>
      <c r="K44" s="1">
        <v>0</v>
      </c>
      <c r="L44" s="1">
        <v>0</v>
      </c>
      <c r="M44" s="1">
        <v>0</v>
      </c>
    </row>
    <row r="45" spans="1:13" x14ac:dyDescent="0.25">
      <c r="A45" s="1" t="s">
        <v>17</v>
      </c>
      <c r="B45" s="1">
        <v>30</v>
      </c>
      <c r="C45" s="1">
        <v>4</v>
      </c>
      <c r="D45" s="1">
        <v>20</v>
      </c>
      <c r="E45" s="1">
        <f t="shared" si="6"/>
        <v>24</v>
      </c>
      <c r="F45" s="1">
        <v>3</v>
      </c>
      <c r="G45" s="1">
        <v>15</v>
      </c>
      <c r="H45" s="1">
        <v>1</v>
      </c>
      <c r="I45" s="1">
        <v>5</v>
      </c>
      <c r="J45" s="1">
        <v>0</v>
      </c>
      <c r="K45" s="1">
        <v>0</v>
      </c>
      <c r="L45" s="1">
        <v>0</v>
      </c>
      <c r="M45" s="1">
        <v>0</v>
      </c>
    </row>
    <row r="46" spans="1:13" x14ac:dyDescent="0.25">
      <c r="A46" s="1" t="s">
        <v>24</v>
      </c>
      <c r="B46" s="1">
        <v>25</v>
      </c>
      <c r="C46" s="1">
        <v>1</v>
      </c>
      <c r="D46" s="1">
        <v>9</v>
      </c>
      <c r="E46" s="1">
        <f t="shared" si="6"/>
        <v>10</v>
      </c>
      <c r="F46" s="1">
        <v>0</v>
      </c>
      <c r="G46" s="1">
        <v>6</v>
      </c>
      <c r="H46" s="1">
        <v>1</v>
      </c>
      <c r="I46" s="1">
        <v>3</v>
      </c>
      <c r="J46" s="1">
        <v>0</v>
      </c>
      <c r="K46" s="1">
        <v>0</v>
      </c>
      <c r="L46" s="1">
        <v>0</v>
      </c>
      <c r="M46" s="1">
        <v>0</v>
      </c>
    </row>
    <row r="47" spans="1:13" x14ac:dyDescent="0.25">
      <c r="A47" s="1" t="s">
        <v>18</v>
      </c>
      <c r="B47" s="1">
        <v>20</v>
      </c>
      <c r="C47" s="1">
        <v>2</v>
      </c>
      <c r="D47" s="1">
        <v>10</v>
      </c>
      <c r="E47" s="1">
        <f t="shared" si="6"/>
        <v>12</v>
      </c>
      <c r="F47" s="1">
        <v>2</v>
      </c>
      <c r="G47" s="1">
        <v>8</v>
      </c>
      <c r="H47" s="1">
        <v>0</v>
      </c>
      <c r="I47" s="1">
        <v>1</v>
      </c>
      <c r="J47" s="1">
        <v>0</v>
      </c>
      <c r="K47" s="1">
        <v>1</v>
      </c>
      <c r="L47" s="1">
        <v>0</v>
      </c>
      <c r="M47" s="1">
        <v>0</v>
      </c>
    </row>
    <row r="48" spans="1:13" x14ac:dyDescent="0.25">
      <c r="A48" s="1" t="s">
        <v>25</v>
      </c>
      <c r="B48" s="1">
        <v>20</v>
      </c>
      <c r="C48" s="1">
        <v>0</v>
      </c>
      <c r="D48" s="1">
        <v>7</v>
      </c>
      <c r="E48" s="1">
        <f t="shared" si="6"/>
        <v>7</v>
      </c>
      <c r="F48" s="1">
        <v>1</v>
      </c>
      <c r="G48" s="1">
        <v>4</v>
      </c>
      <c r="H48" s="1">
        <v>0</v>
      </c>
      <c r="I48" s="1">
        <v>1</v>
      </c>
      <c r="J48" s="1">
        <v>0</v>
      </c>
      <c r="K48" s="1">
        <v>1</v>
      </c>
      <c r="L48" s="1">
        <v>0</v>
      </c>
      <c r="M48" s="1">
        <v>0</v>
      </c>
    </row>
    <row r="49" spans="1:13" x14ac:dyDescent="0.25">
      <c r="A49" s="1" t="s">
        <v>5</v>
      </c>
      <c r="B49" s="1">
        <v>145</v>
      </c>
      <c r="C49" s="1">
        <f>SUM(C43:C48)</f>
        <v>19</v>
      </c>
      <c r="D49" s="1">
        <f t="shared" ref="D49:M49" si="7">SUM(D43:D48)</f>
        <v>61</v>
      </c>
      <c r="E49" s="1">
        <f>SUM(E43:E48)</f>
        <v>80</v>
      </c>
      <c r="F49" s="1">
        <f t="shared" si="7"/>
        <v>9</v>
      </c>
      <c r="G49" s="1">
        <f t="shared" si="7"/>
        <v>46</v>
      </c>
      <c r="H49" s="1">
        <f t="shared" si="7"/>
        <v>7</v>
      </c>
      <c r="I49" s="1">
        <f t="shared" si="7"/>
        <v>12</v>
      </c>
      <c r="J49" s="1">
        <f t="shared" si="7"/>
        <v>4</v>
      </c>
      <c r="K49" s="1">
        <f t="shared" si="7"/>
        <v>2</v>
      </c>
      <c r="L49" s="1">
        <f t="shared" si="7"/>
        <v>0</v>
      </c>
      <c r="M49" s="1">
        <f t="shared" si="7"/>
        <v>0</v>
      </c>
    </row>
    <row r="51" spans="1:13" x14ac:dyDescent="0.25">
      <c r="A51" t="s">
        <v>26</v>
      </c>
    </row>
    <row r="52" spans="1:13" x14ac:dyDescent="0.25">
      <c r="A52" s="7" t="s">
        <v>3</v>
      </c>
      <c r="B52" s="7" t="s">
        <v>4</v>
      </c>
      <c r="C52" s="8" t="s">
        <v>5</v>
      </c>
      <c r="D52" s="8"/>
      <c r="E52" s="9" t="s">
        <v>6</v>
      </c>
      <c r="F52" s="8" t="s">
        <v>7</v>
      </c>
      <c r="G52" s="8"/>
      <c r="H52" s="8" t="s">
        <v>8</v>
      </c>
      <c r="I52" s="8"/>
      <c r="J52" s="8" t="s">
        <v>9</v>
      </c>
      <c r="K52" s="8"/>
      <c r="L52" s="8" t="s">
        <v>10</v>
      </c>
      <c r="M52" s="8"/>
    </row>
    <row r="53" spans="1:13" x14ac:dyDescent="0.25">
      <c r="A53" s="7"/>
      <c r="B53" s="7"/>
      <c r="C53" s="1" t="s">
        <v>11</v>
      </c>
      <c r="D53" s="1" t="s">
        <v>12</v>
      </c>
      <c r="E53" s="9"/>
      <c r="F53" s="1" t="s">
        <v>11</v>
      </c>
      <c r="G53" s="1" t="s">
        <v>12</v>
      </c>
      <c r="H53" s="1" t="s">
        <v>11</v>
      </c>
      <c r="I53" s="1" t="s">
        <v>12</v>
      </c>
      <c r="J53" s="1" t="s">
        <v>11</v>
      </c>
      <c r="K53" s="1" t="s">
        <v>12</v>
      </c>
      <c r="L53" s="1" t="s">
        <v>11</v>
      </c>
      <c r="M53" s="1" t="s">
        <v>12</v>
      </c>
    </row>
    <row r="54" spans="1:13" x14ac:dyDescent="0.25">
      <c r="A54" s="1" t="s">
        <v>22</v>
      </c>
      <c r="B54" s="1">
        <v>25</v>
      </c>
      <c r="C54" s="1">
        <v>10</v>
      </c>
      <c r="D54" s="1">
        <v>12</v>
      </c>
      <c r="E54" s="1">
        <f>D54+C54</f>
        <v>22</v>
      </c>
      <c r="F54" s="1">
        <v>4</v>
      </c>
      <c r="G54" s="1">
        <v>9</v>
      </c>
      <c r="H54" s="1">
        <v>4</v>
      </c>
      <c r="I54" s="1">
        <v>2</v>
      </c>
      <c r="J54" s="1">
        <v>2</v>
      </c>
      <c r="K54" s="1">
        <v>1</v>
      </c>
      <c r="L54" s="1">
        <v>0</v>
      </c>
      <c r="M54" s="1">
        <v>0</v>
      </c>
    </row>
    <row r="55" spans="1:13" x14ac:dyDescent="0.25">
      <c r="A55" s="1" t="s">
        <v>23</v>
      </c>
      <c r="B55" s="1">
        <v>25</v>
      </c>
      <c r="C55" s="1">
        <v>7</v>
      </c>
      <c r="D55" s="1">
        <v>10</v>
      </c>
      <c r="E55" s="1">
        <f t="shared" ref="E55:E59" si="8">D55+C55</f>
        <v>17</v>
      </c>
      <c r="F55" s="1">
        <v>3</v>
      </c>
      <c r="G55" s="1">
        <v>8</v>
      </c>
      <c r="H55" s="1">
        <v>4</v>
      </c>
      <c r="I55" s="1">
        <v>2</v>
      </c>
      <c r="J55" s="1">
        <v>0</v>
      </c>
      <c r="K55" s="1">
        <v>0</v>
      </c>
      <c r="L55" s="1">
        <v>0</v>
      </c>
      <c r="M55" s="1">
        <v>0</v>
      </c>
    </row>
    <row r="56" spans="1:13" x14ac:dyDescent="0.25">
      <c r="A56" s="1" t="s">
        <v>17</v>
      </c>
      <c r="B56" s="1">
        <v>30</v>
      </c>
      <c r="C56" s="1">
        <v>3</v>
      </c>
      <c r="D56" s="1">
        <v>17</v>
      </c>
      <c r="E56" s="1">
        <f t="shared" si="8"/>
        <v>20</v>
      </c>
      <c r="F56" s="1">
        <v>3</v>
      </c>
      <c r="G56" s="1">
        <v>8</v>
      </c>
      <c r="H56" s="1">
        <v>0</v>
      </c>
      <c r="I56" s="1">
        <v>9</v>
      </c>
      <c r="J56" s="1">
        <v>0</v>
      </c>
      <c r="K56" s="1">
        <v>0</v>
      </c>
      <c r="L56" s="1">
        <v>0</v>
      </c>
      <c r="M56" s="1">
        <v>0</v>
      </c>
    </row>
    <row r="57" spans="1:13" x14ac:dyDescent="0.25">
      <c r="A57" s="1" t="s">
        <v>24</v>
      </c>
      <c r="B57" s="1">
        <v>25</v>
      </c>
      <c r="C57" s="1">
        <v>4</v>
      </c>
      <c r="D57" s="1">
        <v>17</v>
      </c>
      <c r="E57" s="1">
        <f t="shared" si="8"/>
        <v>21</v>
      </c>
      <c r="F57" s="1">
        <v>1</v>
      </c>
      <c r="G57" s="1">
        <v>11</v>
      </c>
      <c r="H57" s="1">
        <v>2</v>
      </c>
      <c r="I57" s="1">
        <v>2</v>
      </c>
      <c r="J57" s="1">
        <v>1</v>
      </c>
      <c r="K57" s="1">
        <v>4</v>
      </c>
      <c r="L57" s="1">
        <v>0</v>
      </c>
      <c r="M57" s="1">
        <v>0</v>
      </c>
    </row>
    <row r="58" spans="1:13" x14ac:dyDescent="0.25">
      <c r="A58" s="1" t="s">
        <v>18</v>
      </c>
      <c r="B58" s="1">
        <v>20</v>
      </c>
      <c r="C58" s="1">
        <v>5</v>
      </c>
      <c r="D58" s="1">
        <v>9</v>
      </c>
      <c r="E58" s="1">
        <f t="shared" si="8"/>
        <v>14</v>
      </c>
      <c r="F58" s="1">
        <v>2</v>
      </c>
      <c r="G58" s="1">
        <v>6</v>
      </c>
      <c r="H58" s="1">
        <v>2</v>
      </c>
      <c r="I58" s="1">
        <v>3</v>
      </c>
      <c r="J58" s="1">
        <v>1</v>
      </c>
      <c r="K58" s="1">
        <v>0</v>
      </c>
      <c r="L58" s="1">
        <v>0</v>
      </c>
      <c r="M58" s="1">
        <v>0</v>
      </c>
    </row>
    <row r="59" spans="1:13" x14ac:dyDescent="0.25">
      <c r="A59" s="1" t="s">
        <v>25</v>
      </c>
      <c r="B59" s="1">
        <v>20</v>
      </c>
      <c r="C59" s="1">
        <v>1</v>
      </c>
      <c r="D59" s="1">
        <v>6</v>
      </c>
      <c r="E59" s="1">
        <f t="shared" si="8"/>
        <v>7</v>
      </c>
      <c r="F59" s="1">
        <v>1</v>
      </c>
      <c r="G59" s="1">
        <v>4</v>
      </c>
      <c r="H59" s="1">
        <v>0</v>
      </c>
      <c r="I59" s="1">
        <v>1</v>
      </c>
      <c r="J59" s="1">
        <v>0</v>
      </c>
      <c r="K59" s="1">
        <v>1</v>
      </c>
      <c r="L59" s="1">
        <v>0</v>
      </c>
      <c r="M59" s="1">
        <v>0</v>
      </c>
    </row>
    <row r="60" spans="1:13" x14ac:dyDescent="0.25">
      <c r="A60" s="1" t="s">
        <v>5</v>
      </c>
      <c r="B60" s="1">
        <v>145</v>
      </c>
      <c r="C60" s="1">
        <f>SUM(C54:C59)</f>
        <v>30</v>
      </c>
      <c r="D60" s="1">
        <f t="shared" ref="D60:M60" si="9">SUM(D54:D59)</f>
        <v>71</v>
      </c>
      <c r="E60" s="1">
        <f t="shared" si="9"/>
        <v>101</v>
      </c>
      <c r="F60" s="1">
        <f t="shared" si="9"/>
        <v>14</v>
      </c>
      <c r="G60" s="1">
        <f t="shared" si="9"/>
        <v>46</v>
      </c>
      <c r="H60" s="1">
        <f t="shared" si="9"/>
        <v>12</v>
      </c>
      <c r="I60" s="1">
        <f t="shared" si="9"/>
        <v>19</v>
      </c>
      <c r="J60" s="1">
        <f t="shared" si="9"/>
        <v>4</v>
      </c>
      <c r="K60" s="1">
        <f t="shared" si="9"/>
        <v>6</v>
      </c>
      <c r="L60" s="1">
        <f t="shared" si="9"/>
        <v>0</v>
      </c>
      <c r="M60" s="1">
        <f t="shared" si="9"/>
        <v>0</v>
      </c>
    </row>
    <row r="62" spans="1:13" x14ac:dyDescent="0.25">
      <c r="E62" s="2">
        <f>+E49+E60+E38+E34+E26+E22+E14+E10</f>
        <v>962</v>
      </c>
      <c r="F62" s="2">
        <f t="shared" ref="F62:I62" si="10">+F49+F60+F38+F34+F26+F22+F14+F10</f>
        <v>165</v>
      </c>
      <c r="G62" s="2">
        <f>+G49+G60+G38+G34+G26+G22+G14+G10</f>
        <v>425</v>
      </c>
      <c r="H62" s="2">
        <f t="shared" si="10"/>
        <v>61</v>
      </c>
      <c r="I62" s="2">
        <f t="shared" si="10"/>
        <v>149</v>
      </c>
      <c r="J62" s="2">
        <f>+J49+J60+J38+J34+J26+J22+J14+J10</f>
        <v>53</v>
      </c>
      <c r="K62" s="2">
        <f>+K49+K60+K38+K34+K26+K22+K14+K10</f>
        <v>107</v>
      </c>
      <c r="L62" s="2">
        <f>+L49+L60+L38+L34+L26+L22+L14+L10</f>
        <v>2</v>
      </c>
      <c r="M62" s="2">
        <f t="shared" ref="M62" si="11">+M49+M60+M38+M34+M26+M22+M14+M10</f>
        <v>0</v>
      </c>
    </row>
    <row r="63" spans="1:13" x14ac:dyDescent="0.25">
      <c r="A63" s="12" t="s">
        <v>32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</row>
  </sheetData>
  <mergeCells count="49">
    <mergeCell ref="J52:K52"/>
    <mergeCell ref="L52:M52"/>
    <mergeCell ref="A63:M63"/>
    <mergeCell ref="A52:A53"/>
    <mergeCell ref="B52:B53"/>
    <mergeCell ref="C52:D52"/>
    <mergeCell ref="E52:E53"/>
    <mergeCell ref="F52:G52"/>
    <mergeCell ref="H52:I52"/>
    <mergeCell ref="A31:M31"/>
    <mergeCell ref="A35:M35"/>
    <mergeCell ref="A41:A42"/>
    <mergeCell ref="B41:B42"/>
    <mergeCell ref="C41:D41"/>
    <mergeCell ref="E41:E42"/>
    <mergeCell ref="F41:G41"/>
    <mergeCell ref="H41:I41"/>
    <mergeCell ref="J41:K41"/>
    <mergeCell ref="L41:M41"/>
    <mergeCell ref="A19:M19"/>
    <mergeCell ref="A23:M23"/>
    <mergeCell ref="A29:A30"/>
    <mergeCell ref="B29:B30"/>
    <mergeCell ref="C29:D29"/>
    <mergeCell ref="E29:E30"/>
    <mergeCell ref="F29:G29"/>
    <mergeCell ref="H29:I29"/>
    <mergeCell ref="J29:K29"/>
    <mergeCell ref="L29:M29"/>
    <mergeCell ref="A7:M7"/>
    <mergeCell ref="A11:M11"/>
    <mergeCell ref="A17:A18"/>
    <mergeCell ref="B17:B18"/>
    <mergeCell ref="C17:D17"/>
    <mergeCell ref="E17:E18"/>
    <mergeCell ref="F17:G17"/>
    <mergeCell ref="H17:I17"/>
    <mergeCell ref="J17:K17"/>
    <mergeCell ref="L17:M17"/>
    <mergeCell ref="A2:M2"/>
    <mergeCell ref="A3:M3"/>
    <mergeCell ref="A5:A6"/>
    <mergeCell ref="B5:B6"/>
    <mergeCell ref="C5:D5"/>
    <mergeCell ref="E5:E6"/>
    <mergeCell ref="F5:G5"/>
    <mergeCell ref="H5:I5"/>
    <mergeCell ref="J5:K5"/>
    <mergeCell ref="L5:M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64"/>
  <sheetViews>
    <sheetView workbookViewId="0">
      <selection activeCell="Q7" sqref="Q7"/>
    </sheetView>
  </sheetViews>
  <sheetFormatPr defaultRowHeight="15" x14ac:dyDescent="0.25"/>
  <sheetData>
    <row r="3" spans="1:13" ht="15.75" x14ac:dyDescent="0.25">
      <c r="A3" s="6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ht="15.75" x14ac:dyDescent="0.25">
      <c r="A4" s="6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x14ac:dyDescent="0.25">
      <c r="A5" t="s">
        <v>2</v>
      </c>
    </row>
    <row r="6" spans="1:13" x14ac:dyDescent="0.25">
      <c r="A6" s="7" t="s">
        <v>3</v>
      </c>
      <c r="B6" s="7" t="s">
        <v>4</v>
      </c>
      <c r="C6" s="8" t="s">
        <v>5</v>
      </c>
      <c r="D6" s="8"/>
      <c r="E6" s="9" t="s">
        <v>6</v>
      </c>
      <c r="F6" s="8" t="s">
        <v>7</v>
      </c>
      <c r="G6" s="8"/>
      <c r="H6" s="8" t="s">
        <v>8</v>
      </c>
      <c r="I6" s="8"/>
      <c r="J6" s="8" t="s">
        <v>9</v>
      </c>
      <c r="K6" s="8"/>
      <c r="L6" s="8" t="s">
        <v>10</v>
      </c>
      <c r="M6" s="8"/>
    </row>
    <row r="7" spans="1:13" x14ac:dyDescent="0.25">
      <c r="A7" s="7"/>
      <c r="B7" s="7"/>
      <c r="C7" s="1" t="s">
        <v>11</v>
      </c>
      <c r="D7" s="1" t="s">
        <v>12</v>
      </c>
      <c r="E7" s="9"/>
      <c r="F7" s="1" t="s">
        <v>11</v>
      </c>
      <c r="G7" s="1" t="s">
        <v>12</v>
      </c>
      <c r="H7" s="1" t="s">
        <v>11</v>
      </c>
      <c r="I7" s="1" t="s">
        <v>12</v>
      </c>
      <c r="J7" s="1" t="s">
        <v>11</v>
      </c>
      <c r="K7" s="1" t="s">
        <v>12</v>
      </c>
      <c r="L7" s="1" t="s">
        <v>11</v>
      </c>
      <c r="M7" s="1" t="s">
        <v>12</v>
      </c>
    </row>
    <row r="8" spans="1:13" x14ac:dyDescent="0.25">
      <c r="A8" s="17" t="s">
        <v>13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</row>
    <row r="9" spans="1:13" x14ac:dyDescent="0.25">
      <c r="A9" s="3" t="s">
        <v>14</v>
      </c>
      <c r="B9" s="1">
        <v>80</v>
      </c>
      <c r="C9" s="1">
        <v>22</v>
      </c>
      <c r="D9" s="1">
        <v>56</v>
      </c>
      <c r="E9" s="1">
        <f>D9+C9</f>
        <v>78</v>
      </c>
      <c r="F9" s="1">
        <v>8</v>
      </c>
      <c r="G9" s="1">
        <v>30</v>
      </c>
      <c r="H9" s="1">
        <v>5</v>
      </c>
      <c r="I9" s="1">
        <v>15</v>
      </c>
      <c r="J9" s="1">
        <v>8</v>
      </c>
      <c r="K9" s="1">
        <v>11</v>
      </c>
      <c r="L9" s="1">
        <v>1</v>
      </c>
      <c r="M9" s="1">
        <v>0</v>
      </c>
    </row>
    <row r="10" spans="1:13" x14ac:dyDescent="0.25">
      <c r="A10" s="3" t="s">
        <v>15</v>
      </c>
      <c r="B10" s="1">
        <v>80</v>
      </c>
      <c r="C10" s="1">
        <v>13</v>
      </c>
      <c r="D10" s="1">
        <v>60</v>
      </c>
      <c r="E10" s="1">
        <f>D10+C10</f>
        <v>73</v>
      </c>
      <c r="F10" s="1">
        <v>9</v>
      </c>
      <c r="G10" s="1">
        <v>37</v>
      </c>
      <c r="H10" s="1">
        <v>0</v>
      </c>
      <c r="I10" s="1">
        <v>8</v>
      </c>
      <c r="J10" s="1">
        <v>4</v>
      </c>
      <c r="K10" s="1">
        <v>15</v>
      </c>
      <c r="L10" s="1">
        <v>0</v>
      </c>
      <c r="M10" s="1">
        <v>0</v>
      </c>
    </row>
    <row r="11" spans="1:13" x14ac:dyDescent="0.25">
      <c r="A11" s="3" t="s">
        <v>5</v>
      </c>
      <c r="B11" s="1">
        <v>160</v>
      </c>
      <c r="C11" s="1">
        <f>SUM(C9:C10)</f>
        <v>35</v>
      </c>
      <c r="D11" s="1">
        <f>SUM(D9:D10)</f>
        <v>116</v>
      </c>
      <c r="E11" s="4">
        <f>SUM(E9:E10)</f>
        <v>151</v>
      </c>
      <c r="F11" s="1">
        <f t="shared" ref="F11:L11" si="0">SUM(F9:F10)</f>
        <v>17</v>
      </c>
      <c r="G11" s="1">
        <f t="shared" si="0"/>
        <v>67</v>
      </c>
      <c r="H11" s="1">
        <f t="shared" si="0"/>
        <v>5</v>
      </c>
      <c r="I11" s="1">
        <f t="shared" si="0"/>
        <v>23</v>
      </c>
      <c r="J11" s="1">
        <f t="shared" si="0"/>
        <v>12</v>
      </c>
      <c r="K11" s="1">
        <f t="shared" si="0"/>
        <v>26</v>
      </c>
      <c r="L11" s="1">
        <f t="shared" si="0"/>
        <v>1</v>
      </c>
      <c r="M11" s="1">
        <v>0</v>
      </c>
    </row>
    <row r="12" spans="1:13" x14ac:dyDescent="0.25">
      <c r="A12" s="17" t="s">
        <v>16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</row>
    <row r="13" spans="1:13" x14ac:dyDescent="0.25">
      <c r="A13" s="3" t="s">
        <v>17</v>
      </c>
      <c r="B13" s="1">
        <v>60</v>
      </c>
      <c r="C13" s="1">
        <v>7</v>
      </c>
      <c r="D13" s="1">
        <v>38</v>
      </c>
      <c r="E13" s="1">
        <f>D13+C13</f>
        <v>45</v>
      </c>
      <c r="F13" s="1">
        <v>5</v>
      </c>
      <c r="G13" s="1">
        <v>26</v>
      </c>
      <c r="H13" s="1">
        <v>1</v>
      </c>
      <c r="I13" s="1">
        <v>8</v>
      </c>
      <c r="J13" s="1">
        <v>1</v>
      </c>
      <c r="K13" s="1">
        <v>4</v>
      </c>
      <c r="L13" s="1">
        <v>0</v>
      </c>
      <c r="M13" s="1">
        <v>0</v>
      </c>
    </row>
    <row r="14" spans="1:13" x14ac:dyDescent="0.25">
      <c r="A14" s="3" t="s">
        <v>18</v>
      </c>
      <c r="B14" s="1">
        <v>80</v>
      </c>
      <c r="C14" s="1">
        <v>42</v>
      </c>
      <c r="D14" s="1">
        <v>38</v>
      </c>
      <c r="E14" s="1">
        <f>D14+C14</f>
        <v>80</v>
      </c>
      <c r="F14" s="1">
        <v>25</v>
      </c>
      <c r="G14" s="1">
        <v>24</v>
      </c>
      <c r="H14" s="1">
        <v>12</v>
      </c>
      <c r="I14" s="1">
        <v>9</v>
      </c>
      <c r="J14" s="1">
        <v>4</v>
      </c>
      <c r="K14" s="1">
        <v>6</v>
      </c>
      <c r="L14" s="1">
        <v>0</v>
      </c>
      <c r="M14" s="1">
        <v>0</v>
      </c>
    </row>
    <row r="15" spans="1:13" x14ac:dyDescent="0.25">
      <c r="A15" s="3" t="s">
        <v>5</v>
      </c>
      <c r="B15" s="1">
        <v>160</v>
      </c>
      <c r="C15" s="1">
        <f>SUM(C13:C14)</f>
        <v>49</v>
      </c>
      <c r="D15" s="1">
        <f t="shared" ref="D15:M15" si="1">SUM(D13:D14)</f>
        <v>76</v>
      </c>
      <c r="E15" s="4">
        <f t="shared" si="1"/>
        <v>125</v>
      </c>
      <c r="F15" s="1">
        <f t="shared" si="1"/>
        <v>30</v>
      </c>
      <c r="G15" s="1">
        <f t="shared" si="1"/>
        <v>50</v>
      </c>
      <c r="H15" s="1">
        <f t="shared" si="1"/>
        <v>13</v>
      </c>
      <c r="I15" s="1">
        <f t="shared" si="1"/>
        <v>17</v>
      </c>
      <c r="J15" s="1">
        <f t="shared" si="1"/>
        <v>5</v>
      </c>
      <c r="K15" s="1">
        <f t="shared" si="1"/>
        <v>10</v>
      </c>
      <c r="L15" s="1">
        <f t="shared" si="1"/>
        <v>0</v>
      </c>
      <c r="M15" s="1">
        <f t="shared" si="1"/>
        <v>0</v>
      </c>
    </row>
    <row r="17" spans="1:13" x14ac:dyDescent="0.25">
      <c r="A17" t="s">
        <v>19</v>
      </c>
    </row>
    <row r="18" spans="1:13" x14ac:dyDescent="0.25">
      <c r="A18" s="7" t="s">
        <v>3</v>
      </c>
      <c r="B18" s="7" t="s">
        <v>4</v>
      </c>
      <c r="C18" s="8" t="s">
        <v>5</v>
      </c>
      <c r="D18" s="8"/>
      <c r="E18" s="9" t="s">
        <v>6</v>
      </c>
      <c r="F18" s="8" t="s">
        <v>7</v>
      </c>
      <c r="G18" s="8"/>
      <c r="H18" s="8" t="s">
        <v>8</v>
      </c>
      <c r="I18" s="8"/>
      <c r="J18" s="8" t="s">
        <v>9</v>
      </c>
      <c r="K18" s="8"/>
      <c r="L18" s="8" t="s">
        <v>10</v>
      </c>
      <c r="M18" s="8"/>
    </row>
    <row r="19" spans="1:13" x14ac:dyDescent="0.25">
      <c r="A19" s="7"/>
      <c r="B19" s="7"/>
      <c r="C19" s="1" t="s">
        <v>11</v>
      </c>
      <c r="D19" s="1" t="s">
        <v>12</v>
      </c>
      <c r="E19" s="9"/>
      <c r="F19" s="1" t="s">
        <v>11</v>
      </c>
      <c r="G19" s="1" t="s">
        <v>12</v>
      </c>
      <c r="H19" s="1" t="s">
        <v>11</v>
      </c>
      <c r="I19" s="1" t="s">
        <v>12</v>
      </c>
      <c r="J19" s="1" t="s">
        <v>11</v>
      </c>
      <c r="K19" s="1" t="s">
        <v>12</v>
      </c>
      <c r="L19" s="1" t="s">
        <v>11</v>
      </c>
      <c r="M19" s="1" t="s">
        <v>12</v>
      </c>
    </row>
    <row r="20" spans="1:13" x14ac:dyDescent="0.25">
      <c r="A20" s="17" t="s">
        <v>13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</row>
    <row r="21" spans="1:13" x14ac:dyDescent="0.25">
      <c r="A21" s="3" t="s">
        <v>14</v>
      </c>
      <c r="B21" s="1">
        <v>80</v>
      </c>
      <c r="C21" s="1">
        <v>32</v>
      </c>
      <c r="D21" s="1">
        <v>47</v>
      </c>
      <c r="E21" s="1">
        <f>D21+C21</f>
        <v>79</v>
      </c>
      <c r="F21" s="1">
        <v>25</v>
      </c>
      <c r="G21" s="1">
        <v>24</v>
      </c>
      <c r="H21" s="1">
        <v>2</v>
      </c>
      <c r="I21" s="1">
        <v>9</v>
      </c>
      <c r="J21" s="1">
        <v>5</v>
      </c>
      <c r="K21" s="1">
        <v>14</v>
      </c>
      <c r="L21" s="1">
        <v>0</v>
      </c>
      <c r="M21" s="1">
        <v>0</v>
      </c>
    </row>
    <row r="22" spans="1:13" x14ac:dyDescent="0.25">
      <c r="A22" s="3" t="s">
        <v>15</v>
      </c>
      <c r="B22" s="1">
        <v>80</v>
      </c>
      <c r="C22" s="1">
        <v>12</v>
      </c>
      <c r="D22" s="1">
        <v>65</v>
      </c>
      <c r="E22" s="1">
        <f>D22+C22</f>
        <v>77</v>
      </c>
      <c r="F22" s="1">
        <v>9</v>
      </c>
      <c r="G22" s="1">
        <v>42</v>
      </c>
      <c r="H22" s="1">
        <v>0</v>
      </c>
      <c r="I22" s="1">
        <v>10</v>
      </c>
      <c r="J22" s="1">
        <v>3</v>
      </c>
      <c r="K22" s="1">
        <v>13</v>
      </c>
      <c r="L22" s="1">
        <v>0</v>
      </c>
      <c r="M22" s="1">
        <v>0</v>
      </c>
    </row>
    <row r="23" spans="1:13" x14ac:dyDescent="0.25">
      <c r="A23" s="3" t="s">
        <v>5</v>
      </c>
      <c r="B23" s="1">
        <v>160</v>
      </c>
      <c r="C23" s="1">
        <f>SUM(C21:C22)</f>
        <v>44</v>
      </c>
      <c r="D23" s="1">
        <f t="shared" ref="D23:L23" si="2">SUM(D21:D22)</f>
        <v>112</v>
      </c>
      <c r="E23" s="4">
        <f t="shared" si="2"/>
        <v>156</v>
      </c>
      <c r="F23" s="1">
        <f t="shared" si="2"/>
        <v>34</v>
      </c>
      <c r="G23" s="1">
        <f t="shared" si="2"/>
        <v>66</v>
      </c>
      <c r="H23" s="1">
        <f t="shared" si="2"/>
        <v>2</v>
      </c>
      <c r="I23" s="1">
        <f t="shared" si="2"/>
        <v>19</v>
      </c>
      <c r="J23" s="1">
        <f t="shared" si="2"/>
        <v>8</v>
      </c>
      <c r="K23" s="1">
        <f t="shared" si="2"/>
        <v>27</v>
      </c>
      <c r="L23" s="1">
        <f t="shared" si="2"/>
        <v>0</v>
      </c>
      <c r="M23" s="1">
        <v>0</v>
      </c>
    </row>
    <row r="24" spans="1:13" x14ac:dyDescent="0.25">
      <c r="A24" s="17" t="s">
        <v>16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3" x14ac:dyDescent="0.25">
      <c r="A25" s="3" t="s">
        <v>17</v>
      </c>
      <c r="B25" s="1">
        <v>60</v>
      </c>
      <c r="C25" s="1">
        <v>3</v>
      </c>
      <c r="D25" s="1">
        <v>42</v>
      </c>
      <c r="E25" s="1">
        <f>D25+C25</f>
        <v>45</v>
      </c>
      <c r="F25" s="1">
        <v>1</v>
      </c>
      <c r="G25" s="1">
        <v>29</v>
      </c>
      <c r="H25" s="1">
        <v>2</v>
      </c>
      <c r="I25" s="1">
        <v>9</v>
      </c>
      <c r="J25" s="1">
        <v>0</v>
      </c>
      <c r="K25" s="1">
        <v>4</v>
      </c>
      <c r="L25" s="1">
        <v>0</v>
      </c>
      <c r="M25" s="1">
        <v>0</v>
      </c>
    </row>
    <row r="26" spans="1:13" x14ac:dyDescent="0.25">
      <c r="A26" s="3" t="s">
        <v>18</v>
      </c>
      <c r="B26" s="1">
        <v>80</v>
      </c>
      <c r="C26" s="1">
        <v>36</v>
      </c>
      <c r="D26" s="1">
        <v>38</v>
      </c>
      <c r="E26" s="1">
        <f>D26+C26</f>
        <v>74</v>
      </c>
      <c r="F26" s="1">
        <v>30</v>
      </c>
      <c r="G26" s="1">
        <v>24</v>
      </c>
      <c r="H26" s="1">
        <v>2</v>
      </c>
      <c r="I26" s="1">
        <v>8</v>
      </c>
      <c r="J26" s="1">
        <v>4</v>
      </c>
      <c r="K26" s="1">
        <v>5</v>
      </c>
      <c r="L26" s="1">
        <v>0</v>
      </c>
      <c r="M26" s="1">
        <v>1</v>
      </c>
    </row>
    <row r="27" spans="1:13" x14ac:dyDescent="0.25">
      <c r="A27" s="3" t="s">
        <v>5</v>
      </c>
      <c r="B27" s="1">
        <v>160</v>
      </c>
      <c r="C27" s="1">
        <f>SUM(C25:C26)</f>
        <v>39</v>
      </c>
      <c r="D27" s="1">
        <f t="shared" ref="D27:M27" si="3">SUM(D25:D26)</f>
        <v>80</v>
      </c>
      <c r="E27" s="4">
        <f t="shared" si="3"/>
        <v>119</v>
      </c>
      <c r="F27" s="1">
        <f t="shared" si="3"/>
        <v>31</v>
      </c>
      <c r="G27" s="1">
        <f t="shared" si="3"/>
        <v>53</v>
      </c>
      <c r="H27" s="1">
        <f t="shared" si="3"/>
        <v>4</v>
      </c>
      <c r="I27" s="1">
        <f t="shared" si="3"/>
        <v>17</v>
      </c>
      <c r="J27" s="1">
        <f t="shared" si="3"/>
        <v>4</v>
      </c>
      <c r="K27" s="1">
        <f t="shared" si="3"/>
        <v>9</v>
      </c>
      <c r="L27" s="1">
        <f t="shared" si="3"/>
        <v>0</v>
      </c>
      <c r="M27" s="1">
        <f t="shared" si="3"/>
        <v>1</v>
      </c>
    </row>
    <row r="29" spans="1:13" x14ac:dyDescent="0.25">
      <c r="A29" t="s">
        <v>20</v>
      </c>
    </row>
    <row r="30" spans="1:13" x14ac:dyDescent="0.25">
      <c r="A30" s="7" t="s">
        <v>3</v>
      </c>
      <c r="B30" s="7" t="s">
        <v>4</v>
      </c>
      <c r="C30" s="8" t="s">
        <v>5</v>
      </c>
      <c r="D30" s="8"/>
      <c r="E30" s="9" t="s">
        <v>6</v>
      </c>
      <c r="F30" s="8" t="s">
        <v>7</v>
      </c>
      <c r="G30" s="8"/>
      <c r="H30" s="8" t="s">
        <v>8</v>
      </c>
      <c r="I30" s="8"/>
      <c r="J30" s="8" t="s">
        <v>9</v>
      </c>
      <c r="K30" s="8"/>
      <c r="L30" s="8" t="s">
        <v>10</v>
      </c>
      <c r="M30" s="8"/>
    </row>
    <row r="31" spans="1:13" x14ac:dyDescent="0.25">
      <c r="A31" s="7"/>
      <c r="B31" s="7"/>
      <c r="C31" s="1" t="s">
        <v>11</v>
      </c>
      <c r="D31" s="1" t="s">
        <v>12</v>
      </c>
      <c r="E31" s="9"/>
      <c r="F31" s="1" t="s">
        <v>11</v>
      </c>
      <c r="G31" s="1" t="s">
        <v>12</v>
      </c>
      <c r="H31" s="1" t="s">
        <v>11</v>
      </c>
      <c r="I31" s="1" t="s">
        <v>12</v>
      </c>
      <c r="J31" s="1" t="s">
        <v>11</v>
      </c>
      <c r="K31" s="1" t="s">
        <v>12</v>
      </c>
      <c r="L31" s="1" t="s">
        <v>11</v>
      </c>
      <c r="M31" s="1" t="s">
        <v>12</v>
      </c>
    </row>
    <row r="32" spans="1:13" x14ac:dyDescent="0.25">
      <c r="A32" s="17" t="s">
        <v>13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</row>
    <row r="33" spans="1:13" x14ac:dyDescent="0.25">
      <c r="A33" s="3" t="s">
        <v>14</v>
      </c>
      <c r="B33" s="1">
        <v>80</v>
      </c>
      <c r="C33" s="1">
        <v>21</v>
      </c>
      <c r="D33" s="1">
        <v>50</v>
      </c>
      <c r="E33" s="1">
        <f>D33+C33</f>
        <v>71</v>
      </c>
      <c r="F33" s="1">
        <v>14</v>
      </c>
      <c r="G33" s="1">
        <v>30</v>
      </c>
      <c r="H33" s="1">
        <v>2</v>
      </c>
      <c r="I33" s="1">
        <v>12</v>
      </c>
      <c r="J33" s="1">
        <v>5</v>
      </c>
      <c r="K33" s="1">
        <v>8</v>
      </c>
      <c r="L33" s="1">
        <v>0</v>
      </c>
      <c r="M33" s="1">
        <v>0</v>
      </c>
    </row>
    <row r="34" spans="1:13" x14ac:dyDescent="0.25">
      <c r="A34" s="3" t="s">
        <v>15</v>
      </c>
      <c r="B34" s="1">
        <v>80</v>
      </c>
      <c r="C34" s="1">
        <v>11</v>
      </c>
      <c r="D34" s="1">
        <v>46</v>
      </c>
      <c r="E34" s="1">
        <f>D34+C34</f>
        <v>57</v>
      </c>
      <c r="F34" s="1">
        <v>6</v>
      </c>
      <c r="G34" s="1">
        <v>22</v>
      </c>
      <c r="H34" s="1">
        <v>2</v>
      </c>
      <c r="I34" s="1">
        <v>11</v>
      </c>
      <c r="J34" s="1">
        <v>3</v>
      </c>
      <c r="K34" s="1">
        <v>13</v>
      </c>
      <c r="L34" s="1">
        <v>0</v>
      </c>
      <c r="M34" s="1">
        <v>0</v>
      </c>
    </row>
    <row r="35" spans="1:13" x14ac:dyDescent="0.25">
      <c r="A35" s="3" t="s">
        <v>5</v>
      </c>
      <c r="B35" s="1">
        <v>160</v>
      </c>
      <c r="C35" s="1">
        <f>SUM(C33:C34)</f>
        <v>32</v>
      </c>
      <c r="D35" s="1">
        <f t="shared" ref="D35:M35" si="4">SUM(D33:D34)</f>
        <v>96</v>
      </c>
      <c r="E35" s="4">
        <f t="shared" si="4"/>
        <v>128</v>
      </c>
      <c r="F35" s="1">
        <f t="shared" si="4"/>
        <v>20</v>
      </c>
      <c r="G35" s="1">
        <f t="shared" si="4"/>
        <v>52</v>
      </c>
      <c r="H35" s="1">
        <f t="shared" si="4"/>
        <v>4</v>
      </c>
      <c r="I35" s="1">
        <f t="shared" si="4"/>
        <v>23</v>
      </c>
      <c r="J35" s="1">
        <f t="shared" si="4"/>
        <v>8</v>
      </c>
      <c r="K35" s="1">
        <f t="shared" si="4"/>
        <v>21</v>
      </c>
      <c r="L35" s="1">
        <f t="shared" si="4"/>
        <v>0</v>
      </c>
      <c r="M35" s="1">
        <f t="shared" si="4"/>
        <v>0</v>
      </c>
    </row>
    <row r="36" spans="1:13" x14ac:dyDescent="0.25">
      <c r="A36" s="17" t="s">
        <v>16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13" x14ac:dyDescent="0.25">
      <c r="A37" s="3" t="s">
        <v>17</v>
      </c>
      <c r="B37" s="1">
        <v>60</v>
      </c>
      <c r="C37" s="1">
        <v>10</v>
      </c>
      <c r="D37" s="1">
        <v>40</v>
      </c>
      <c r="E37" s="1">
        <f>D37+C37</f>
        <v>50</v>
      </c>
      <c r="F37" s="1">
        <v>6</v>
      </c>
      <c r="G37" s="1">
        <v>26</v>
      </c>
      <c r="H37" s="1">
        <v>4</v>
      </c>
      <c r="I37" s="1">
        <v>7</v>
      </c>
      <c r="J37" s="1">
        <v>0</v>
      </c>
      <c r="K37" s="1">
        <v>7</v>
      </c>
      <c r="L37" s="1">
        <v>0</v>
      </c>
      <c r="M37" s="1">
        <v>0</v>
      </c>
    </row>
    <row r="38" spans="1:13" x14ac:dyDescent="0.25">
      <c r="A38" s="3" t="s">
        <v>18</v>
      </c>
      <c r="B38" s="1">
        <v>80</v>
      </c>
      <c r="C38" s="1">
        <v>18</v>
      </c>
      <c r="D38" s="1">
        <v>50</v>
      </c>
      <c r="E38" s="1">
        <f>D38+C38</f>
        <v>68</v>
      </c>
      <c r="F38" s="1">
        <v>14</v>
      </c>
      <c r="G38" s="1">
        <v>35</v>
      </c>
      <c r="H38" s="1">
        <v>3</v>
      </c>
      <c r="I38" s="1">
        <v>9</v>
      </c>
      <c r="J38" s="1">
        <v>1</v>
      </c>
      <c r="K38" s="1">
        <v>6</v>
      </c>
      <c r="L38" s="1">
        <v>0</v>
      </c>
      <c r="M38" s="1">
        <v>0</v>
      </c>
    </row>
    <row r="39" spans="1:13" x14ac:dyDescent="0.25">
      <c r="A39" s="3" t="s">
        <v>5</v>
      </c>
      <c r="B39" s="1">
        <v>160</v>
      </c>
      <c r="C39" s="1">
        <f>SUM(C37:C38)</f>
        <v>28</v>
      </c>
      <c r="D39" s="1">
        <f t="shared" ref="D39:M39" si="5">SUM(D37:D38)</f>
        <v>90</v>
      </c>
      <c r="E39" s="4">
        <f>SUM(E37:E38)</f>
        <v>118</v>
      </c>
      <c r="F39" s="1">
        <f t="shared" si="5"/>
        <v>20</v>
      </c>
      <c r="G39" s="1">
        <f t="shared" si="5"/>
        <v>61</v>
      </c>
      <c r="H39" s="1">
        <f t="shared" si="5"/>
        <v>7</v>
      </c>
      <c r="I39" s="1">
        <f t="shared" si="5"/>
        <v>16</v>
      </c>
      <c r="J39" s="1">
        <f t="shared" si="5"/>
        <v>1</v>
      </c>
      <c r="K39" s="1">
        <f t="shared" si="5"/>
        <v>13</v>
      </c>
      <c r="L39" s="1">
        <f t="shared" si="5"/>
        <v>0</v>
      </c>
      <c r="M39" s="1">
        <f t="shared" si="5"/>
        <v>0</v>
      </c>
    </row>
    <row r="41" spans="1:13" x14ac:dyDescent="0.25">
      <c r="A41" t="s">
        <v>21</v>
      </c>
    </row>
    <row r="42" spans="1:13" x14ac:dyDescent="0.25">
      <c r="A42" s="7" t="s">
        <v>3</v>
      </c>
      <c r="B42" s="7" t="s">
        <v>4</v>
      </c>
      <c r="C42" s="8" t="s">
        <v>5</v>
      </c>
      <c r="D42" s="8"/>
      <c r="E42" s="9" t="s">
        <v>6</v>
      </c>
      <c r="F42" s="8" t="s">
        <v>7</v>
      </c>
      <c r="G42" s="8"/>
      <c r="H42" s="8" t="s">
        <v>8</v>
      </c>
      <c r="I42" s="8"/>
      <c r="J42" s="8" t="s">
        <v>9</v>
      </c>
      <c r="K42" s="8"/>
      <c r="L42" s="8" t="s">
        <v>10</v>
      </c>
      <c r="M42" s="8"/>
    </row>
    <row r="43" spans="1:13" x14ac:dyDescent="0.25">
      <c r="A43" s="7"/>
      <c r="B43" s="7"/>
      <c r="C43" s="1" t="s">
        <v>11</v>
      </c>
      <c r="D43" s="1" t="s">
        <v>12</v>
      </c>
      <c r="E43" s="9"/>
      <c r="F43" s="1" t="s">
        <v>11</v>
      </c>
      <c r="G43" s="1" t="s">
        <v>12</v>
      </c>
      <c r="H43" s="1" t="s">
        <v>11</v>
      </c>
      <c r="I43" s="1" t="s">
        <v>12</v>
      </c>
      <c r="J43" s="1" t="s">
        <v>11</v>
      </c>
      <c r="K43" s="1" t="s">
        <v>12</v>
      </c>
      <c r="L43" s="1" t="s">
        <v>11</v>
      </c>
      <c r="M43" s="1" t="s">
        <v>12</v>
      </c>
    </row>
    <row r="44" spans="1:13" x14ac:dyDescent="0.25">
      <c r="A44" s="1" t="s">
        <v>22</v>
      </c>
      <c r="B44" s="1">
        <v>25</v>
      </c>
      <c r="C44" s="1">
        <v>12</v>
      </c>
      <c r="D44" s="1">
        <v>11</v>
      </c>
      <c r="E44" s="1">
        <f>D44+C44</f>
        <v>23</v>
      </c>
      <c r="F44" s="1">
        <v>4</v>
      </c>
      <c r="G44" s="1">
        <v>8</v>
      </c>
      <c r="H44" s="1">
        <v>6</v>
      </c>
      <c r="I44" s="1">
        <v>2</v>
      </c>
      <c r="J44" s="1">
        <v>2</v>
      </c>
      <c r="K44" s="1">
        <v>1</v>
      </c>
      <c r="L44" s="1">
        <v>0</v>
      </c>
      <c r="M44" s="1">
        <v>0</v>
      </c>
    </row>
    <row r="45" spans="1:13" x14ac:dyDescent="0.25">
      <c r="A45" s="1" t="s">
        <v>23</v>
      </c>
      <c r="B45" s="1">
        <v>25</v>
      </c>
      <c r="C45" s="1">
        <v>7</v>
      </c>
      <c r="D45" s="1">
        <v>11</v>
      </c>
      <c r="E45" s="1">
        <f t="shared" ref="E45:E49" si="6">D45+C45</f>
        <v>18</v>
      </c>
      <c r="F45" s="1">
        <v>3</v>
      </c>
      <c r="G45" s="1">
        <v>8</v>
      </c>
      <c r="H45" s="1">
        <v>4</v>
      </c>
      <c r="I45" s="1">
        <v>3</v>
      </c>
      <c r="J45" s="1">
        <v>0</v>
      </c>
      <c r="K45" s="1">
        <v>0</v>
      </c>
      <c r="L45" s="1">
        <v>0</v>
      </c>
      <c r="M45" s="1">
        <v>0</v>
      </c>
    </row>
    <row r="46" spans="1:13" x14ac:dyDescent="0.25">
      <c r="A46" s="1" t="s">
        <v>17</v>
      </c>
      <c r="B46" s="1">
        <v>30</v>
      </c>
      <c r="C46" s="1">
        <v>4</v>
      </c>
      <c r="D46" s="1">
        <v>21</v>
      </c>
      <c r="E46" s="1">
        <f t="shared" si="6"/>
        <v>25</v>
      </c>
      <c r="F46" s="1">
        <v>3</v>
      </c>
      <c r="G46" s="1">
        <v>10</v>
      </c>
      <c r="H46" s="1">
        <v>2</v>
      </c>
      <c r="I46" s="1">
        <v>10</v>
      </c>
      <c r="J46" s="1">
        <v>0</v>
      </c>
      <c r="K46" s="1">
        <v>0</v>
      </c>
      <c r="L46" s="1">
        <v>0</v>
      </c>
      <c r="M46" s="1">
        <v>0</v>
      </c>
    </row>
    <row r="47" spans="1:13" x14ac:dyDescent="0.25">
      <c r="A47" s="1" t="s">
        <v>24</v>
      </c>
      <c r="B47" s="1">
        <v>25</v>
      </c>
      <c r="C47" s="1">
        <v>4</v>
      </c>
      <c r="D47" s="1">
        <v>21</v>
      </c>
      <c r="E47" s="1">
        <f t="shared" si="6"/>
        <v>25</v>
      </c>
      <c r="F47" s="1">
        <v>1</v>
      </c>
      <c r="G47" s="1">
        <v>15</v>
      </c>
      <c r="H47" s="1">
        <v>2</v>
      </c>
      <c r="I47" s="1">
        <v>2</v>
      </c>
      <c r="J47" s="1">
        <v>1</v>
      </c>
      <c r="K47" s="1">
        <v>4</v>
      </c>
      <c r="L47" s="1">
        <v>0</v>
      </c>
      <c r="M47" s="1">
        <v>0</v>
      </c>
    </row>
    <row r="48" spans="1:13" x14ac:dyDescent="0.25">
      <c r="A48" s="1" t="s">
        <v>18</v>
      </c>
      <c r="B48" s="1">
        <v>20</v>
      </c>
      <c r="C48" s="1">
        <v>6</v>
      </c>
      <c r="D48" s="1">
        <v>9</v>
      </c>
      <c r="E48" s="1">
        <f t="shared" si="6"/>
        <v>15</v>
      </c>
      <c r="F48" s="1">
        <v>2</v>
      </c>
      <c r="G48" s="1">
        <v>6</v>
      </c>
      <c r="H48" s="1">
        <v>3</v>
      </c>
      <c r="I48" s="1">
        <v>3</v>
      </c>
      <c r="J48" s="1">
        <v>1</v>
      </c>
      <c r="K48" s="1">
        <v>0</v>
      </c>
      <c r="L48" s="1">
        <v>0</v>
      </c>
      <c r="M48" s="1">
        <v>0</v>
      </c>
    </row>
    <row r="49" spans="1:13" x14ac:dyDescent="0.25">
      <c r="A49" s="1" t="s">
        <v>25</v>
      </c>
      <c r="B49" s="1">
        <v>20</v>
      </c>
      <c r="C49" s="1">
        <v>1</v>
      </c>
      <c r="D49" s="1">
        <v>5</v>
      </c>
      <c r="E49" s="1">
        <f t="shared" si="6"/>
        <v>6</v>
      </c>
      <c r="F49" s="1">
        <v>1</v>
      </c>
      <c r="G49" s="1">
        <v>3</v>
      </c>
      <c r="H49" s="1">
        <v>0</v>
      </c>
      <c r="I49" s="1">
        <v>1</v>
      </c>
      <c r="J49" s="1">
        <v>0</v>
      </c>
      <c r="K49" s="1">
        <v>1</v>
      </c>
      <c r="L49" s="1">
        <v>0</v>
      </c>
      <c r="M49" s="1">
        <v>0</v>
      </c>
    </row>
    <row r="50" spans="1:13" x14ac:dyDescent="0.25">
      <c r="A50" s="1" t="s">
        <v>5</v>
      </c>
      <c r="B50" s="1">
        <v>145</v>
      </c>
      <c r="C50" s="1">
        <f>SUM(C44:C49)</f>
        <v>34</v>
      </c>
      <c r="D50" s="1">
        <f t="shared" ref="D50:M50" si="7">SUM(D44:D49)</f>
        <v>78</v>
      </c>
      <c r="E50" s="4">
        <f t="shared" si="7"/>
        <v>112</v>
      </c>
      <c r="F50" s="1">
        <f t="shared" si="7"/>
        <v>14</v>
      </c>
      <c r="G50" s="1">
        <f t="shared" si="7"/>
        <v>50</v>
      </c>
      <c r="H50" s="1">
        <f t="shared" si="7"/>
        <v>17</v>
      </c>
      <c r="I50" s="1">
        <f t="shared" si="7"/>
        <v>21</v>
      </c>
      <c r="J50" s="1">
        <f t="shared" si="7"/>
        <v>4</v>
      </c>
      <c r="K50" s="1">
        <f t="shared" si="7"/>
        <v>6</v>
      </c>
      <c r="L50" s="1">
        <f t="shared" si="7"/>
        <v>0</v>
      </c>
      <c r="M50" s="1">
        <f t="shared" si="7"/>
        <v>0</v>
      </c>
    </row>
    <row r="52" spans="1:13" x14ac:dyDescent="0.25">
      <c r="A52" t="s">
        <v>26</v>
      </c>
    </row>
    <row r="53" spans="1:13" x14ac:dyDescent="0.25">
      <c r="A53" s="7" t="s">
        <v>3</v>
      </c>
      <c r="B53" s="7" t="s">
        <v>4</v>
      </c>
      <c r="C53" s="8" t="s">
        <v>5</v>
      </c>
      <c r="D53" s="8"/>
      <c r="E53" s="9" t="s">
        <v>6</v>
      </c>
      <c r="F53" s="8" t="s">
        <v>7</v>
      </c>
      <c r="G53" s="8"/>
      <c r="H53" s="8" t="s">
        <v>8</v>
      </c>
      <c r="I53" s="8"/>
      <c r="J53" s="8" t="s">
        <v>9</v>
      </c>
      <c r="K53" s="8"/>
      <c r="L53" s="8" t="s">
        <v>10</v>
      </c>
      <c r="M53" s="8"/>
    </row>
    <row r="54" spans="1:13" x14ac:dyDescent="0.25">
      <c r="A54" s="7"/>
      <c r="B54" s="7"/>
      <c r="C54" s="1" t="s">
        <v>11</v>
      </c>
      <c r="D54" s="1" t="s">
        <v>12</v>
      </c>
      <c r="E54" s="9"/>
      <c r="F54" s="1" t="s">
        <v>11</v>
      </c>
      <c r="G54" s="1" t="s">
        <v>12</v>
      </c>
      <c r="H54" s="1" t="s">
        <v>11</v>
      </c>
      <c r="I54" s="1" t="s">
        <v>12</v>
      </c>
      <c r="J54" s="1" t="s">
        <v>11</v>
      </c>
      <c r="K54" s="1" t="s">
        <v>12</v>
      </c>
      <c r="L54" s="1" t="s">
        <v>11</v>
      </c>
      <c r="M54" s="1" t="s">
        <v>12</v>
      </c>
    </row>
    <row r="55" spans="1:13" x14ac:dyDescent="0.25">
      <c r="A55" s="1" t="s">
        <v>22</v>
      </c>
      <c r="B55" s="1">
        <v>25</v>
      </c>
      <c r="C55" s="1">
        <v>2</v>
      </c>
      <c r="D55" s="1">
        <v>23</v>
      </c>
      <c r="E55" s="1">
        <f>D55+C55</f>
        <v>25</v>
      </c>
      <c r="F55" s="1">
        <v>1</v>
      </c>
      <c r="G55" s="1">
        <v>16</v>
      </c>
      <c r="H55" s="1">
        <v>1</v>
      </c>
      <c r="I55" s="1">
        <v>3</v>
      </c>
      <c r="J55" s="1">
        <v>0</v>
      </c>
      <c r="K55" s="1">
        <v>4</v>
      </c>
      <c r="L55" s="1">
        <v>0</v>
      </c>
      <c r="M55" s="1">
        <v>0</v>
      </c>
    </row>
    <row r="56" spans="1:13" x14ac:dyDescent="0.25">
      <c r="A56" s="1" t="s">
        <v>23</v>
      </c>
      <c r="B56" s="1">
        <v>25</v>
      </c>
      <c r="C56" s="1">
        <v>4</v>
      </c>
      <c r="D56" s="1">
        <v>10</v>
      </c>
      <c r="E56" s="1">
        <f t="shared" ref="E56:E60" si="8">D56+C56</f>
        <v>14</v>
      </c>
      <c r="F56" s="1">
        <v>3</v>
      </c>
      <c r="G56" s="1">
        <v>8</v>
      </c>
      <c r="H56" s="1">
        <v>0</v>
      </c>
      <c r="I56" s="1">
        <v>2</v>
      </c>
      <c r="J56" s="1">
        <v>1</v>
      </c>
      <c r="K56" s="1">
        <v>0</v>
      </c>
      <c r="L56" s="1">
        <v>0</v>
      </c>
      <c r="M56" s="1">
        <v>0</v>
      </c>
    </row>
    <row r="57" spans="1:13" x14ac:dyDescent="0.25">
      <c r="A57" s="1" t="s">
        <v>17</v>
      </c>
      <c r="B57" s="1">
        <v>30</v>
      </c>
      <c r="C57" s="1">
        <v>1</v>
      </c>
      <c r="D57" s="1">
        <v>28</v>
      </c>
      <c r="E57" s="1">
        <f t="shared" si="8"/>
        <v>29</v>
      </c>
      <c r="F57" s="1">
        <v>0</v>
      </c>
      <c r="G57" s="1">
        <v>19</v>
      </c>
      <c r="H57" s="1">
        <v>1</v>
      </c>
      <c r="I57" s="1">
        <v>6</v>
      </c>
      <c r="J57" s="1">
        <v>0</v>
      </c>
      <c r="K57" s="1">
        <v>3</v>
      </c>
      <c r="L57" s="1">
        <v>0</v>
      </c>
      <c r="M57" s="1">
        <v>0</v>
      </c>
    </row>
    <row r="58" spans="1:13" x14ac:dyDescent="0.25">
      <c r="A58" s="1" t="s">
        <v>24</v>
      </c>
      <c r="B58" s="1">
        <v>25</v>
      </c>
      <c r="C58" s="1">
        <v>2</v>
      </c>
      <c r="D58" s="1">
        <v>12</v>
      </c>
      <c r="E58" s="1">
        <f t="shared" si="8"/>
        <v>14</v>
      </c>
      <c r="F58" s="1">
        <v>2</v>
      </c>
      <c r="G58" s="1">
        <v>8</v>
      </c>
      <c r="H58" s="1">
        <v>0</v>
      </c>
      <c r="I58" s="1">
        <v>3</v>
      </c>
      <c r="J58" s="1">
        <v>0</v>
      </c>
      <c r="K58" s="1">
        <v>1</v>
      </c>
      <c r="L58" s="1">
        <v>0</v>
      </c>
      <c r="M58" s="1">
        <v>0</v>
      </c>
    </row>
    <row r="59" spans="1:13" x14ac:dyDescent="0.25">
      <c r="A59" s="1" t="s">
        <v>18</v>
      </c>
      <c r="B59" s="1">
        <v>20</v>
      </c>
      <c r="C59" s="1">
        <v>5</v>
      </c>
      <c r="D59" s="1">
        <v>8</v>
      </c>
      <c r="E59" s="1">
        <f t="shared" si="8"/>
        <v>13</v>
      </c>
      <c r="F59" s="1">
        <v>4</v>
      </c>
      <c r="G59" s="1">
        <v>5</v>
      </c>
      <c r="H59" s="1">
        <v>1</v>
      </c>
      <c r="I59" s="1">
        <v>1</v>
      </c>
      <c r="J59" s="1">
        <v>0</v>
      </c>
      <c r="K59" s="1">
        <v>2</v>
      </c>
      <c r="L59" s="1">
        <v>0</v>
      </c>
      <c r="M59" s="1">
        <v>0</v>
      </c>
    </row>
    <row r="60" spans="1:13" x14ac:dyDescent="0.25">
      <c r="A60" s="1" t="s">
        <v>25</v>
      </c>
      <c r="B60" s="1">
        <v>20</v>
      </c>
      <c r="C60" s="1">
        <v>1</v>
      </c>
      <c r="D60" s="1">
        <v>5</v>
      </c>
      <c r="E60" s="1">
        <f t="shared" si="8"/>
        <v>6</v>
      </c>
      <c r="F60" s="1">
        <v>1</v>
      </c>
      <c r="G60" s="1">
        <v>3</v>
      </c>
      <c r="H60" s="1">
        <v>0</v>
      </c>
      <c r="I60" s="1">
        <v>1</v>
      </c>
      <c r="J60" s="1">
        <v>0</v>
      </c>
      <c r="K60" s="1">
        <v>1</v>
      </c>
      <c r="L60" s="1">
        <v>0</v>
      </c>
      <c r="M60" s="1">
        <v>0</v>
      </c>
    </row>
    <row r="61" spans="1:13" x14ac:dyDescent="0.25">
      <c r="A61" s="1" t="s">
        <v>5</v>
      </c>
      <c r="B61" s="1">
        <v>145</v>
      </c>
      <c r="C61" s="1">
        <f>SUM(C55:C60)</f>
        <v>15</v>
      </c>
      <c r="D61" s="1">
        <f t="shared" ref="D61:M61" si="9">SUM(D55:D60)</f>
        <v>86</v>
      </c>
      <c r="E61" s="4">
        <f t="shared" si="9"/>
        <v>101</v>
      </c>
      <c r="F61" s="1">
        <f t="shared" si="9"/>
        <v>11</v>
      </c>
      <c r="G61" s="1">
        <f t="shared" si="9"/>
        <v>59</v>
      </c>
      <c r="H61" s="1">
        <f t="shared" si="9"/>
        <v>3</v>
      </c>
      <c r="I61" s="1">
        <f t="shared" si="9"/>
        <v>16</v>
      </c>
      <c r="J61" s="1">
        <f t="shared" si="9"/>
        <v>1</v>
      </c>
      <c r="K61" s="1">
        <f t="shared" si="9"/>
        <v>11</v>
      </c>
      <c r="L61" s="1">
        <f t="shared" si="9"/>
        <v>0</v>
      </c>
      <c r="M61" s="1">
        <f t="shared" si="9"/>
        <v>0</v>
      </c>
    </row>
    <row r="63" spans="1:13" x14ac:dyDescent="0.25">
      <c r="E63" s="2">
        <f>+E50+E61+E39+E35+E27+E23+E15+E11</f>
        <v>1010</v>
      </c>
      <c r="F63" s="2">
        <f t="shared" ref="F63:I63" si="10">+F50+F61+F39+F35+F27+F23+F15+F11</f>
        <v>177</v>
      </c>
      <c r="G63" s="2">
        <f>+G50+G61+G39+G35+G27+G23+G15+G11</f>
        <v>458</v>
      </c>
      <c r="H63" s="2">
        <f t="shared" si="10"/>
        <v>55</v>
      </c>
      <c r="I63" s="2">
        <f t="shared" si="10"/>
        <v>152</v>
      </c>
      <c r="J63" s="2">
        <f>+J50+J61+J39+J35+J27+J23+J15+J11</f>
        <v>43</v>
      </c>
      <c r="K63" s="2">
        <f>+K50+K61+K39+K35+K27+K23+K15+K11</f>
        <v>123</v>
      </c>
      <c r="L63" s="2">
        <f>+L50+L61+L39+L35+L27+L23+L15+L11</f>
        <v>1</v>
      </c>
      <c r="M63" s="2">
        <f t="shared" ref="M63" si="11">+M50+M61+M39+M35+M27+M23+M15+M11</f>
        <v>1</v>
      </c>
    </row>
    <row r="64" spans="1:13" x14ac:dyDescent="0.25">
      <c r="A64" s="12" t="s">
        <v>31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</row>
  </sheetData>
  <mergeCells count="49">
    <mergeCell ref="J53:K53"/>
    <mergeCell ref="L53:M53"/>
    <mergeCell ref="A64:M64"/>
    <mergeCell ref="A53:A54"/>
    <mergeCell ref="B53:B54"/>
    <mergeCell ref="C53:D53"/>
    <mergeCell ref="E53:E54"/>
    <mergeCell ref="F53:G53"/>
    <mergeCell ref="H53:I53"/>
    <mergeCell ref="A32:M32"/>
    <mergeCell ref="A36:M36"/>
    <mergeCell ref="A42:A43"/>
    <mergeCell ref="B42:B43"/>
    <mergeCell ref="C42:D42"/>
    <mergeCell ref="E42:E43"/>
    <mergeCell ref="F42:G42"/>
    <mergeCell ref="H42:I42"/>
    <mergeCell ref="J42:K42"/>
    <mergeCell ref="L42:M42"/>
    <mergeCell ref="A20:M20"/>
    <mergeCell ref="A24:M24"/>
    <mergeCell ref="A30:A31"/>
    <mergeCell ref="B30:B31"/>
    <mergeCell ref="C30:D30"/>
    <mergeCell ref="E30:E31"/>
    <mergeCell ref="F30:G30"/>
    <mergeCell ref="H30:I30"/>
    <mergeCell ref="J30:K30"/>
    <mergeCell ref="L30:M30"/>
    <mergeCell ref="A8:M8"/>
    <mergeCell ref="A12:M12"/>
    <mergeCell ref="A18:A19"/>
    <mergeCell ref="B18:B19"/>
    <mergeCell ref="C18:D18"/>
    <mergeCell ref="E18:E19"/>
    <mergeCell ref="F18:G18"/>
    <mergeCell ref="H18:I18"/>
    <mergeCell ref="J18:K18"/>
    <mergeCell ref="L18:M18"/>
    <mergeCell ref="A3:M3"/>
    <mergeCell ref="A4:M4"/>
    <mergeCell ref="A6:A7"/>
    <mergeCell ref="B6:B7"/>
    <mergeCell ref="C6:D6"/>
    <mergeCell ref="E6:E7"/>
    <mergeCell ref="F6:G6"/>
    <mergeCell ref="H6:I6"/>
    <mergeCell ref="J6:K6"/>
    <mergeCell ref="L6:M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2022-23</vt:lpstr>
      <vt:lpstr>2021-22</vt:lpstr>
      <vt:lpstr>2020-21</vt:lpstr>
      <vt:lpstr>2019-20</vt:lpstr>
      <vt:lpstr>2018-19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Swati</dc:creator>
  <cp:lastModifiedBy>RAHUL KUMAR</cp:lastModifiedBy>
  <cp:lastPrinted>2024-01-04T08:06:25Z</cp:lastPrinted>
  <dcterms:created xsi:type="dcterms:W3CDTF">2015-06-05T18:17:20Z</dcterms:created>
  <dcterms:modified xsi:type="dcterms:W3CDTF">2024-01-16T14:40:48Z</dcterms:modified>
</cp:coreProperties>
</file>